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haynes/ eTool Server/07 Software IT/eToolLCD/Development/2) Data/Data Updates/Import Files/Current_Import/"/>
    </mc:Choice>
  </mc:AlternateContent>
  <xr:revisionPtr revIDLastSave="0" documentId="8_{A2878F46-F360-6749-9ABA-4E476E298B24}" xr6:coauthVersionLast="47" xr6:coauthVersionMax="47" xr10:uidLastSave="{00000000-0000-0000-0000-000000000000}"/>
  <bookViews>
    <workbookView xWindow="-41900" yWindow="3060" windowWidth="40420" windowHeight="25420" activeTab="2" xr2:uid="{460AFB26-7163-44DC-AD42-771F4918835C}"/>
  </bookViews>
  <sheets>
    <sheet name="Base Case Input" sheetId="5" r:id="rId1"/>
    <sheet name="Proposed Case Input" sheetId="6" r:id="rId2"/>
    <sheet name="ISC Results Tables" sheetId="2" r:id="rId3"/>
    <sheet name="Proposed Case Detailed Results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7" i="6" l="1"/>
  <c r="T26" i="6"/>
  <c r="T25" i="6"/>
  <c r="T24" i="6"/>
  <c r="T23" i="6"/>
  <c r="T22" i="6"/>
  <c r="T21" i="6"/>
  <c r="T20" i="6"/>
  <c r="T14" i="6"/>
  <c r="T13" i="6"/>
  <c r="T12" i="6"/>
  <c r="T11" i="6"/>
  <c r="T10" i="6"/>
  <c r="T9" i="6"/>
  <c r="T8" i="6"/>
  <c r="T7" i="6"/>
  <c r="T27" i="5"/>
  <c r="T26" i="5"/>
  <c r="T25" i="5"/>
  <c r="T24" i="5"/>
  <c r="T23" i="5"/>
  <c r="T22" i="5"/>
  <c r="T21" i="5"/>
  <c r="T20" i="5"/>
  <c r="T14" i="5"/>
  <c r="T13" i="5"/>
  <c r="T12" i="5"/>
  <c r="T11" i="5"/>
  <c r="T10" i="5"/>
  <c r="T9" i="5"/>
  <c r="T8" i="5"/>
  <c r="T7" i="5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19" i="2" l="1"/>
  <c r="C33" i="2" s="1"/>
  <c r="T18" i="2"/>
  <c r="C32" i="2" s="1"/>
  <c r="T6" i="2"/>
  <c r="B34" i="2" s="1"/>
  <c r="T25" i="2"/>
  <c r="C39" i="2" s="1"/>
  <c r="T24" i="2"/>
  <c r="C38" i="2" s="1"/>
  <c r="T23" i="2"/>
  <c r="C37" i="2" s="1"/>
  <c r="T22" i="2"/>
  <c r="C36" i="2" s="1"/>
  <c r="T21" i="2"/>
  <c r="C35" i="2" s="1"/>
  <c r="T20" i="2"/>
  <c r="C34" i="2" s="1"/>
  <c r="T11" i="2"/>
  <c r="B39" i="2" s="1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T10" i="2"/>
  <c r="B38" i="2" s="1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T9" i="2"/>
  <c r="B37" i="2" s="1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T8" i="2"/>
  <c r="B36" i="2" s="1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T5" i="2"/>
  <c r="B33" i="2" s="1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T4" i="2"/>
  <c r="B32" i="2" s="1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B35" i="2" l="1"/>
  <c r="D35" i="2" s="1"/>
  <c r="D36" i="2"/>
  <c r="D37" i="2"/>
  <c r="D32" i="2"/>
  <c r="D34" i="2"/>
  <c r="D33" i="2"/>
  <c r="D39" i="2"/>
  <c r="D41" i="2" s="1"/>
  <c r="D38" i="2"/>
  <c r="B3" i="3" l="1"/>
  <c r="S3" i="3" s="1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B4" i="3"/>
  <c r="S4" i="3" s="1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B5" i="3"/>
  <c r="S5" i="3" s="1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B6" i="3"/>
  <c r="S6" i="3" s="1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B7" i="3"/>
  <c r="S7" i="3" s="1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B8" i="3"/>
  <c r="S8" i="3" s="1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B9" i="3"/>
  <c r="R9" i="3" s="1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B2" i="3"/>
  <c r="S2" i="3" s="1"/>
  <c r="R4" i="3" l="1"/>
  <c r="S9" i="3"/>
  <c r="R8" i="3"/>
  <c r="R3" i="3"/>
  <c r="R7" i="3"/>
  <c r="R6" i="3"/>
  <c r="R5" i="3"/>
  <c r="R2" i="3"/>
</calcChain>
</file>

<file path=xl/sharedStrings.xml><?xml version="1.0" encoding="utf-8"?>
<sst xmlns="http://schemas.openxmlformats.org/spreadsheetml/2006/main" count="449" uniqueCount="62">
  <si>
    <t>Benefits and Loads Beyond the System Boundary</t>
  </si>
  <si>
    <t>A4</t>
  </si>
  <si>
    <t>A5</t>
  </si>
  <si>
    <t>B1</t>
  </si>
  <si>
    <t>B2</t>
  </si>
  <si>
    <t>B3</t>
  </si>
  <si>
    <t>B4</t>
  </si>
  <si>
    <t>B5</t>
  </si>
  <si>
    <t>B6</t>
  </si>
  <si>
    <t>B6+</t>
  </si>
  <si>
    <t>B7</t>
  </si>
  <si>
    <t>C1</t>
  </si>
  <si>
    <t>C2</t>
  </si>
  <si>
    <t>C3</t>
  </si>
  <si>
    <t>C4</t>
  </si>
  <si>
    <t>D</t>
  </si>
  <si>
    <t>Global Warming Potential, GWP</t>
  </si>
  <si>
    <t>Ozone Depletion Potential, ODP</t>
  </si>
  <si>
    <t>Acidification Potential for Soil and Water, AP</t>
  </si>
  <si>
    <t>Eutrophication potential, EP</t>
  </si>
  <si>
    <t>Photochemical Ozone Creation Potential, POCP</t>
  </si>
  <si>
    <t>Abiotic Depletion Potential - Elements, ADPE</t>
  </si>
  <si>
    <t>Abiotic Depletion Potential - Fossil Fuels, ADPF</t>
  </si>
  <si>
    <t>ISCA Enviropoints V2.0</t>
  </si>
  <si>
    <t>Indicator</t>
  </si>
  <si>
    <t>A1-3</t>
  </si>
  <si>
    <t>B8</t>
  </si>
  <si>
    <t>Total in Study</t>
  </si>
  <si>
    <t>ISCA Modules</t>
  </si>
  <si>
    <t>GWP     kgCO2e</t>
  </si>
  <si>
    <t>ODP kgCFC11e</t>
  </si>
  <si>
    <t>AP          kgSO2e</t>
  </si>
  <si>
    <t>EP          kgSO2e</t>
  </si>
  <si>
    <t>POCP kgC2H2e</t>
  </si>
  <si>
    <t>ADPE       kgSbe</t>
  </si>
  <si>
    <t>ADPF     MJNCV</t>
  </si>
  <si>
    <t>IS EnviroPoints</t>
  </si>
  <si>
    <t>Comparison of Results for Modules (A1-3, A4, B2, B3, B4, B5).</t>
  </si>
  <si>
    <t>Base Case</t>
  </si>
  <si>
    <t>Saving (%)</t>
  </si>
  <si>
    <t>Base Case Detailed Results</t>
  </si>
  <si>
    <t>Proposed Case Detailed Results</t>
  </si>
  <si>
    <t>Points Achieved</t>
  </si>
  <si>
    <t>Unique Asset ID</t>
  </si>
  <si>
    <t>All</t>
  </si>
  <si>
    <t>EN15978 Compliant Results</t>
  </si>
  <si>
    <t>Construction Phase</t>
  </si>
  <si>
    <t>Use Phase</t>
  </si>
  <si>
    <t>End of Life Phase</t>
  </si>
  <si>
    <t>A1A3</t>
  </si>
  <si>
    <t>B2B3</t>
  </si>
  <si>
    <t>D1</t>
  </si>
  <si>
    <t>D2</t>
  </si>
  <si>
    <t>D3</t>
  </si>
  <si>
    <t>D4</t>
  </si>
  <si>
    <t>Grand Total</t>
  </si>
  <si>
    <t>ISC Categorised and Filtered Results</t>
  </si>
  <si>
    <t>MNA</t>
  </si>
  <si>
    <t>Proposed Design</t>
  </si>
  <si>
    <t>Results Summary</t>
  </si>
  <si>
    <t>ISC Categorised and Filtered Results*</t>
  </si>
  <si>
    <t>* Infrastructure Sustainabiliy Council categorised and filtered results to meet the ISC Materials Life Cycle Assessment (LCA) Guidelines for the Rso- 6.01-v2.0 (ISv2.0 D&amp;AB)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</si>
</sst>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11"/>
      <color theme="0"/>
      <name val="Calibri"/>
      <family val="2"/>
    </font>
    <font>
      <sz val="18"/>
      <color rgb="FF000000"/>
      <name val="Calibri"/>
      <family val="2"/>
    </font>
    <font>
      <sz val="18"/>
      <color rgb="FF000000"/>
      <name val="Arial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8A231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4" borderId="0" xfId="0" applyFont="1" applyFill="1"/>
    <xf numFmtId="0" fontId="0" fillId="5" borderId="1" xfId="0" applyFill="1" applyBorder="1"/>
    <xf numFmtId="0" fontId="7" fillId="0" borderId="0" xfId="0" applyFont="1"/>
    <xf numFmtId="0" fontId="6" fillId="6" borderId="0" xfId="0" applyFont="1" applyFill="1"/>
    <xf numFmtId="0" fontId="0" fillId="5" borderId="0" xfId="0" applyFill="1"/>
    <xf numFmtId="11" fontId="0" fillId="5" borderId="0" xfId="0" applyNumberFormat="1" applyFill="1"/>
    <xf numFmtId="0" fontId="0" fillId="0" borderId="0" xfId="0" applyAlignment="1">
      <alignment horizontal="left"/>
    </xf>
    <xf numFmtId="11" fontId="0" fillId="0" borderId="0" xfId="0" applyNumberFormat="1"/>
    <xf numFmtId="0" fontId="0" fillId="5" borderId="0" xfId="0" applyFill="1" applyAlignment="1">
      <alignment horizontal="left"/>
    </xf>
    <xf numFmtId="0" fontId="0" fillId="0" borderId="0" xfId="0" applyAlignment="1">
      <alignment vertical="top"/>
    </xf>
    <xf numFmtId="0" fontId="6" fillId="6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2" fillId="0" borderId="0" xfId="0" applyFont="1" applyAlignment="1">
      <alignment horizontal="left" vertical="top" wrapText="1"/>
    </xf>
    <xf numFmtId="11" fontId="3" fillId="3" borderId="0" xfId="0" applyNumberFormat="1" applyFont="1" applyFill="1" applyAlignment="1">
      <alignment horizontal="center" vertical="top" wrapText="1"/>
    </xf>
    <xf numFmtId="11" fontId="2" fillId="0" borderId="0" xfId="0" applyNumberFormat="1" applyFont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11" fontId="5" fillId="3" borderId="0" xfId="0" applyNumberFormat="1" applyFont="1" applyFill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0" fillId="0" borderId="0" xfId="0" applyNumberFormat="1" applyAlignment="1">
      <alignment vertical="top"/>
    </xf>
    <xf numFmtId="0" fontId="5" fillId="3" borderId="0" xfId="1" applyNumberFormat="1" applyFont="1" applyFill="1" applyAlignment="1">
      <alignment horizontal="center" vertical="top" wrapText="1"/>
    </xf>
    <xf numFmtId="0" fontId="6" fillId="6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6" borderId="0" xfId="0" applyFont="1" applyFill="1" applyAlignment="1">
      <alignment horizontal="center" vertical="top" wrapText="1"/>
    </xf>
    <xf numFmtId="0" fontId="6" fillId="6" borderId="0" xfId="0" applyFont="1" applyFill="1" applyAlignment="1"/>
    <xf numFmtId="0" fontId="6" fillId="4" borderId="0" xfId="0" applyFont="1" applyFill="1" applyAlignme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41452-3DCF-254B-A8B2-F3D1B1F33B95}">
  <dimension ref="A2:T29"/>
  <sheetViews>
    <sheetView workbookViewId="0">
      <selection activeCell="Q36" sqref="Q36"/>
    </sheetView>
  </sheetViews>
  <sheetFormatPr baseColWidth="10" defaultRowHeight="15" x14ac:dyDescent="0.2"/>
  <cols>
    <col min="1" max="1" width="45.6640625" bestFit="1" customWidth="1"/>
  </cols>
  <sheetData>
    <row r="2" spans="1:20" x14ac:dyDescent="0.2">
      <c r="A2" s="7" t="s">
        <v>43</v>
      </c>
      <c r="B2" s="8" t="s">
        <v>44</v>
      </c>
    </row>
    <row r="4" spans="1:20" ht="24" x14ac:dyDescent="0.3">
      <c r="A4" s="9" t="s">
        <v>45</v>
      </c>
    </row>
    <row r="5" spans="1:20" x14ac:dyDescent="0.2">
      <c r="B5" s="32" t="s">
        <v>46</v>
      </c>
      <c r="C5" s="32"/>
      <c r="D5" s="32"/>
      <c r="E5" s="33" t="s">
        <v>47</v>
      </c>
      <c r="F5" s="33"/>
      <c r="G5" s="33"/>
      <c r="H5" s="33"/>
      <c r="I5" s="33"/>
      <c r="J5" s="33"/>
      <c r="K5" s="33"/>
      <c r="L5" s="32" t="s">
        <v>48</v>
      </c>
      <c r="M5" s="32"/>
      <c r="N5" s="32"/>
      <c r="O5" s="32"/>
      <c r="P5" s="33" t="s">
        <v>0</v>
      </c>
      <c r="Q5" s="33"/>
      <c r="R5" s="33"/>
      <c r="S5" s="33"/>
    </row>
    <row r="6" spans="1:20" x14ac:dyDescent="0.2">
      <c r="B6" s="10" t="s">
        <v>49</v>
      </c>
      <c r="C6" s="10" t="s">
        <v>1</v>
      </c>
      <c r="D6" s="10" t="s">
        <v>2</v>
      </c>
      <c r="E6" s="7" t="s">
        <v>3</v>
      </c>
      <c r="F6" s="7" t="s">
        <v>50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7" t="s">
        <v>51</v>
      </c>
      <c r="Q6" s="7" t="s">
        <v>52</v>
      </c>
      <c r="R6" s="7" t="s">
        <v>53</v>
      </c>
      <c r="S6" s="7" t="s">
        <v>54</v>
      </c>
      <c r="T6" s="10" t="s">
        <v>55</v>
      </c>
    </row>
    <row r="7" spans="1:20" x14ac:dyDescent="0.2">
      <c r="A7" s="11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>
        <f>SUM(B7:S7)</f>
        <v>0</v>
      </c>
    </row>
    <row r="8" spans="1:20" x14ac:dyDescent="0.2">
      <c r="A8" s="13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>
        <f t="shared" ref="T8:T14" si="0">SUM(B8:S8)</f>
        <v>0</v>
      </c>
    </row>
    <row r="9" spans="1:20" x14ac:dyDescent="0.2">
      <c r="A9" s="11" t="s">
        <v>18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>
        <f t="shared" si="0"/>
        <v>0</v>
      </c>
    </row>
    <row r="10" spans="1:20" x14ac:dyDescent="0.2">
      <c r="A10" s="13" t="s">
        <v>19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>
        <f t="shared" si="0"/>
        <v>0</v>
      </c>
    </row>
    <row r="11" spans="1:20" x14ac:dyDescent="0.2">
      <c r="A11" s="11" t="s">
        <v>20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>
        <f t="shared" si="0"/>
        <v>0</v>
      </c>
    </row>
    <row r="12" spans="1:20" x14ac:dyDescent="0.2">
      <c r="A12" s="13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>
        <f t="shared" si="0"/>
        <v>0</v>
      </c>
    </row>
    <row r="13" spans="1:20" x14ac:dyDescent="0.2">
      <c r="A13" s="15" t="s">
        <v>22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>
        <f t="shared" si="0"/>
        <v>0</v>
      </c>
    </row>
    <row r="14" spans="1:20" x14ac:dyDescent="0.2">
      <c r="A14" s="13" t="s">
        <v>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>
        <f t="shared" si="0"/>
        <v>0</v>
      </c>
    </row>
    <row r="17" spans="1:20" ht="24" x14ac:dyDescent="0.3">
      <c r="A17" s="9" t="s">
        <v>60</v>
      </c>
    </row>
    <row r="18" spans="1:20" x14ac:dyDescent="0.2">
      <c r="B18" s="32" t="s">
        <v>46</v>
      </c>
      <c r="C18" s="32"/>
      <c r="D18" s="32"/>
      <c r="E18" s="33" t="s">
        <v>47</v>
      </c>
      <c r="F18" s="33"/>
      <c r="G18" s="33"/>
      <c r="H18" s="33"/>
      <c r="I18" s="33"/>
      <c r="J18" s="33"/>
      <c r="K18" s="33"/>
      <c r="L18" s="32" t="s">
        <v>48</v>
      </c>
      <c r="M18" s="32"/>
      <c r="N18" s="32"/>
      <c r="O18" s="32"/>
      <c r="P18" s="33" t="s">
        <v>0</v>
      </c>
      <c r="Q18" s="33"/>
      <c r="R18" s="33"/>
      <c r="S18" s="33"/>
    </row>
    <row r="19" spans="1:20" x14ac:dyDescent="0.2">
      <c r="B19" s="10" t="s">
        <v>49</v>
      </c>
      <c r="C19" s="10" t="s">
        <v>1</v>
      </c>
      <c r="D19" s="10" t="s">
        <v>2</v>
      </c>
      <c r="E19" s="7" t="s">
        <v>3</v>
      </c>
      <c r="F19" s="7" t="s">
        <v>50</v>
      </c>
      <c r="G19" s="7" t="s">
        <v>6</v>
      </c>
      <c r="H19" s="7" t="s">
        <v>7</v>
      </c>
      <c r="I19" s="7" t="s">
        <v>8</v>
      </c>
      <c r="J19" s="7" t="s">
        <v>9</v>
      </c>
      <c r="K19" s="7" t="s">
        <v>10</v>
      </c>
      <c r="L19" s="10" t="s">
        <v>11</v>
      </c>
      <c r="M19" s="10" t="s">
        <v>12</v>
      </c>
      <c r="N19" s="10" t="s">
        <v>13</v>
      </c>
      <c r="O19" s="10" t="s">
        <v>14</v>
      </c>
      <c r="P19" s="7" t="s">
        <v>51</v>
      </c>
      <c r="Q19" s="7" t="s">
        <v>52</v>
      </c>
      <c r="R19" s="7" t="s">
        <v>53</v>
      </c>
      <c r="S19" s="7" t="s">
        <v>54</v>
      </c>
      <c r="T19" s="10" t="s">
        <v>55</v>
      </c>
    </row>
    <row r="20" spans="1:20" x14ac:dyDescent="0.2">
      <c r="A20" s="11" t="s">
        <v>16</v>
      </c>
      <c r="B20" s="12"/>
      <c r="C20" s="12"/>
      <c r="D20" s="12" t="s">
        <v>57</v>
      </c>
      <c r="E20" s="12" t="s">
        <v>57</v>
      </c>
      <c r="F20" s="12"/>
      <c r="G20" s="12"/>
      <c r="H20" s="12"/>
      <c r="I20" s="12" t="s">
        <v>57</v>
      </c>
      <c r="J20" s="12" t="s">
        <v>57</v>
      </c>
      <c r="K20" s="12" t="s">
        <v>57</v>
      </c>
      <c r="L20" s="12" t="s">
        <v>57</v>
      </c>
      <c r="M20" s="12" t="s">
        <v>57</v>
      </c>
      <c r="N20" s="12" t="s">
        <v>57</v>
      </c>
      <c r="O20" s="12" t="s">
        <v>57</v>
      </c>
      <c r="P20" s="12" t="s">
        <v>57</v>
      </c>
      <c r="Q20" s="12" t="s">
        <v>57</v>
      </c>
      <c r="R20" s="12" t="s">
        <v>57</v>
      </c>
      <c r="S20" s="12" t="s">
        <v>57</v>
      </c>
      <c r="T20" s="12">
        <f>SUM(B20:S20)</f>
        <v>0</v>
      </c>
    </row>
    <row r="21" spans="1:20" x14ac:dyDescent="0.2">
      <c r="A21" s="13" t="s">
        <v>17</v>
      </c>
      <c r="B21" s="14"/>
      <c r="C21" s="14"/>
      <c r="D21" s="14" t="s">
        <v>57</v>
      </c>
      <c r="E21" s="14" t="s">
        <v>57</v>
      </c>
      <c r="F21" s="14"/>
      <c r="G21" s="14"/>
      <c r="H21" s="14"/>
      <c r="I21" s="14" t="s">
        <v>57</v>
      </c>
      <c r="J21" s="14" t="s">
        <v>57</v>
      </c>
      <c r="K21" s="14" t="s">
        <v>57</v>
      </c>
      <c r="L21" s="14" t="s">
        <v>57</v>
      </c>
      <c r="M21" s="14" t="s">
        <v>57</v>
      </c>
      <c r="N21" s="14" t="s">
        <v>57</v>
      </c>
      <c r="O21" s="14" t="s">
        <v>57</v>
      </c>
      <c r="P21" s="14" t="s">
        <v>57</v>
      </c>
      <c r="Q21" s="14" t="s">
        <v>57</v>
      </c>
      <c r="R21" s="14" t="s">
        <v>57</v>
      </c>
      <c r="S21" s="14" t="s">
        <v>57</v>
      </c>
      <c r="T21" s="14">
        <f t="shared" ref="T21:T27" si="1">SUM(B21:S21)</f>
        <v>0</v>
      </c>
    </row>
    <row r="22" spans="1:20" x14ac:dyDescent="0.2">
      <c r="A22" s="11" t="s">
        <v>18</v>
      </c>
      <c r="B22" s="12"/>
      <c r="C22" s="12"/>
      <c r="D22" s="12" t="s">
        <v>57</v>
      </c>
      <c r="E22" s="12" t="s">
        <v>57</v>
      </c>
      <c r="F22" s="12"/>
      <c r="G22" s="12"/>
      <c r="H22" s="12"/>
      <c r="I22" s="12" t="s">
        <v>57</v>
      </c>
      <c r="J22" s="12" t="s">
        <v>57</v>
      </c>
      <c r="K22" s="12" t="s">
        <v>57</v>
      </c>
      <c r="L22" s="12" t="s">
        <v>57</v>
      </c>
      <c r="M22" s="12" t="s">
        <v>57</v>
      </c>
      <c r="N22" s="12" t="s">
        <v>57</v>
      </c>
      <c r="O22" s="12" t="s">
        <v>57</v>
      </c>
      <c r="P22" s="12" t="s">
        <v>57</v>
      </c>
      <c r="Q22" s="12" t="s">
        <v>57</v>
      </c>
      <c r="R22" s="12" t="s">
        <v>57</v>
      </c>
      <c r="S22" s="12" t="s">
        <v>57</v>
      </c>
      <c r="T22" s="12">
        <f t="shared" si="1"/>
        <v>0</v>
      </c>
    </row>
    <row r="23" spans="1:20" x14ac:dyDescent="0.2">
      <c r="A23" s="13" t="s">
        <v>19</v>
      </c>
      <c r="B23" s="14"/>
      <c r="C23" s="14"/>
      <c r="D23" s="14" t="s">
        <v>57</v>
      </c>
      <c r="E23" s="14" t="s">
        <v>57</v>
      </c>
      <c r="F23" s="14"/>
      <c r="G23" s="14"/>
      <c r="H23" s="14"/>
      <c r="I23" s="14" t="s">
        <v>57</v>
      </c>
      <c r="J23" s="14" t="s">
        <v>57</v>
      </c>
      <c r="K23" s="14" t="s">
        <v>57</v>
      </c>
      <c r="L23" s="14" t="s">
        <v>57</v>
      </c>
      <c r="M23" s="14" t="s">
        <v>57</v>
      </c>
      <c r="N23" s="14" t="s">
        <v>57</v>
      </c>
      <c r="O23" s="14" t="s">
        <v>57</v>
      </c>
      <c r="P23" s="14" t="s">
        <v>57</v>
      </c>
      <c r="Q23" s="14" t="s">
        <v>57</v>
      </c>
      <c r="R23" s="14" t="s">
        <v>57</v>
      </c>
      <c r="S23" s="14" t="s">
        <v>57</v>
      </c>
      <c r="T23" s="14">
        <f t="shared" si="1"/>
        <v>0</v>
      </c>
    </row>
    <row r="24" spans="1:20" x14ac:dyDescent="0.2">
      <c r="A24" s="11" t="s">
        <v>20</v>
      </c>
      <c r="B24" s="12"/>
      <c r="C24" s="12"/>
      <c r="D24" s="12" t="s">
        <v>57</v>
      </c>
      <c r="E24" s="12" t="s">
        <v>57</v>
      </c>
      <c r="F24" s="12"/>
      <c r="G24" s="12"/>
      <c r="H24" s="12"/>
      <c r="I24" s="12" t="s">
        <v>57</v>
      </c>
      <c r="J24" s="12" t="s">
        <v>57</v>
      </c>
      <c r="K24" s="12" t="s">
        <v>57</v>
      </c>
      <c r="L24" s="12" t="s">
        <v>57</v>
      </c>
      <c r="M24" s="12" t="s">
        <v>57</v>
      </c>
      <c r="N24" s="12" t="s">
        <v>57</v>
      </c>
      <c r="O24" s="12" t="s">
        <v>57</v>
      </c>
      <c r="P24" s="12" t="s">
        <v>57</v>
      </c>
      <c r="Q24" s="12" t="s">
        <v>57</v>
      </c>
      <c r="R24" s="12" t="s">
        <v>57</v>
      </c>
      <c r="S24" s="12" t="s">
        <v>57</v>
      </c>
      <c r="T24" s="12">
        <f t="shared" si="1"/>
        <v>0</v>
      </c>
    </row>
    <row r="25" spans="1:20" x14ac:dyDescent="0.2">
      <c r="A25" s="13" t="s">
        <v>21</v>
      </c>
      <c r="B25" s="14"/>
      <c r="C25" s="14"/>
      <c r="D25" s="14" t="s">
        <v>57</v>
      </c>
      <c r="E25" s="14" t="s">
        <v>57</v>
      </c>
      <c r="F25" s="14"/>
      <c r="G25" s="14"/>
      <c r="H25" s="14"/>
      <c r="I25" s="14" t="s">
        <v>57</v>
      </c>
      <c r="J25" s="14" t="s">
        <v>57</v>
      </c>
      <c r="K25" s="14" t="s">
        <v>57</v>
      </c>
      <c r="L25" s="14" t="s">
        <v>57</v>
      </c>
      <c r="M25" s="14" t="s">
        <v>57</v>
      </c>
      <c r="N25" s="14" t="s">
        <v>57</v>
      </c>
      <c r="O25" s="14" t="s">
        <v>57</v>
      </c>
      <c r="P25" s="14" t="s">
        <v>57</v>
      </c>
      <c r="Q25" s="14" t="s">
        <v>57</v>
      </c>
      <c r="R25" s="14" t="s">
        <v>57</v>
      </c>
      <c r="S25" s="14" t="s">
        <v>57</v>
      </c>
      <c r="T25" s="14">
        <f t="shared" si="1"/>
        <v>0</v>
      </c>
    </row>
    <row r="26" spans="1:20" x14ac:dyDescent="0.2">
      <c r="A26" s="15" t="s">
        <v>22</v>
      </c>
      <c r="B26" s="12"/>
      <c r="C26" s="12"/>
      <c r="D26" s="12" t="s">
        <v>57</v>
      </c>
      <c r="E26" s="12" t="s">
        <v>57</v>
      </c>
      <c r="F26" s="12"/>
      <c r="G26" s="12"/>
      <c r="H26" s="12"/>
      <c r="I26" s="12" t="s">
        <v>57</v>
      </c>
      <c r="J26" s="12" t="s">
        <v>57</v>
      </c>
      <c r="K26" s="12" t="s">
        <v>57</v>
      </c>
      <c r="L26" s="12" t="s">
        <v>57</v>
      </c>
      <c r="M26" s="12" t="s">
        <v>57</v>
      </c>
      <c r="N26" s="12" t="s">
        <v>57</v>
      </c>
      <c r="O26" s="12" t="s">
        <v>57</v>
      </c>
      <c r="P26" s="12" t="s">
        <v>57</v>
      </c>
      <c r="Q26" s="12" t="s">
        <v>57</v>
      </c>
      <c r="R26" s="12" t="s">
        <v>57</v>
      </c>
      <c r="S26" s="12" t="s">
        <v>57</v>
      </c>
      <c r="T26" s="12">
        <f t="shared" si="1"/>
        <v>0</v>
      </c>
    </row>
    <row r="27" spans="1:20" x14ac:dyDescent="0.2">
      <c r="A27" s="13" t="s">
        <v>23</v>
      </c>
      <c r="B27" s="14"/>
      <c r="C27" s="14"/>
      <c r="D27" s="14" t="s">
        <v>57</v>
      </c>
      <c r="E27" s="14" t="s">
        <v>57</v>
      </c>
      <c r="F27" s="14"/>
      <c r="G27" s="14"/>
      <c r="H27" s="14"/>
      <c r="I27" s="14" t="s">
        <v>57</v>
      </c>
      <c r="J27" s="14" t="s">
        <v>57</v>
      </c>
      <c r="K27" s="14" t="s">
        <v>57</v>
      </c>
      <c r="L27" s="14" t="s">
        <v>57</v>
      </c>
      <c r="M27" s="14" t="s">
        <v>57</v>
      </c>
      <c r="N27" s="14" t="s">
        <v>57</v>
      </c>
      <c r="O27" s="14" t="s">
        <v>57</v>
      </c>
      <c r="P27" s="14" t="s">
        <v>57</v>
      </c>
      <c r="Q27" s="14" t="s">
        <v>57</v>
      </c>
      <c r="R27" s="14" t="s">
        <v>57</v>
      </c>
      <c r="S27" s="14" t="s">
        <v>57</v>
      </c>
      <c r="T27" s="14">
        <f t="shared" si="1"/>
        <v>0</v>
      </c>
    </row>
    <row r="29" spans="1:20" x14ac:dyDescent="0.2">
      <c r="A29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56D8-3E4A-B148-B970-64186BBAEABA}">
  <dimension ref="A2:T27"/>
  <sheetViews>
    <sheetView workbookViewId="0">
      <selection activeCell="T6" sqref="T6:T27"/>
    </sheetView>
  </sheetViews>
  <sheetFormatPr baseColWidth="10" defaultRowHeight="15" x14ac:dyDescent="0.2"/>
  <cols>
    <col min="1" max="1" width="45.6640625" bestFit="1" customWidth="1"/>
  </cols>
  <sheetData>
    <row r="2" spans="1:20" x14ac:dyDescent="0.2">
      <c r="A2" s="7" t="s">
        <v>43</v>
      </c>
      <c r="B2" s="8" t="s">
        <v>44</v>
      </c>
    </row>
    <row r="4" spans="1:20" ht="24" x14ac:dyDescent="0.3">
      <c r="A4" s="9" t="s">
        <v>45</v>
      </c>
    </row>
    <row r="5" spans="1:20" x14ac:dyDescent="0.2">
      <c r="B5" s="32" t="s">
        <v>46</v>
      </c>
      <c r="C5" s="32"/>
      <c r="D5" s="32"/>
      <c r="E5" s="33" t="s">
        <v>47</v>
      </c>
      <c r="F5" s="33"/>
      <c r="G5" s="33"/>
      <c r="H5" s="33"/>
      <c r="I5" s="33"/>
      <c r="J5" s="33"/>
      <c r="K5" s="33"/>
      <c r="L5" s="32" t="s">
        <v>48</v>
      </c>
      <c r="M5" s="32"/>
      <c r="N5" s="32"/>
      <c r="O5" s="32"/>
      <c r="P5" s="33" t="s">
        <v>0</v>
      </c>
      <c r="Q5" s="33"/>
      <c r="R5" s="33"/>
      <c r="S5" s="33"/>
    </row>
    <row r="6" spans="1:20" x14ac:dyDescent="0.2">
      <c r="B6" s="10" t="s">
        <v>49</v>
      </c>
      <c r="C6" s="10" t="s">
        <v>1</v>
      </c>
      <c r="D6" s="10" t="s">
        <v>2</v>
      </c>
      <c r="E6" s="7" t="s">
        <v>3</v>
      </c>
      <c r="F6" s="7" t="s">
        <v>50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7" t="s">
        <v>51</v>
      </c>
      <c r="Q6" s="7" t="s">
        <v>52</v>
      </c>
      <c r="R6" s="7" t="s">
        <v>53</v>
      </c>
      <c r="S6" s="7" t="s">
        <v>54</v>
      </c>
      <c r="T6" s="10" t="s">
        <v>55</v>
      </c>
    </row>
    <row r="7" spans="1:20" x14ac:dyDescent="0.2">
      <c r="A7" s="11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>
        <f>SUM(B7:S7)</f>
        <v>0</v>
      </c>
    </row>
    <row r="8" spans="1:20" x14ac:dyDescent="0.2">
      <c r="A8" s="13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>
        <f t="shared" ref="T8:T14" si="0">SUM(B8:S8)</f>
        <v>0</v>
      </c>
    </row>
    <row r="9" spans="1:20" x14ac:dyDescent="0.2">
      <c r="A9" s="11" t="s">
        <v>18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>
        <f t="shared" si="0"/>
        <v>0</v>
      </c>
    </row>
    <row r="10" spans="1:20" x14ac:dyDescent="0.2">
      <c r="A10" s="13" t="s">
        <v>19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>
        <f t="shared" si="0"/>
        <v>0</v>
      </c>
    </row>
    <row r="11" spans="1:20" x14ac:dyDescent="0.2">
      <c r="A11" s="11" t="s">
        <v>20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>
        <f t="shared" si="0"/>
        <v>0</v>
      </c>
    </row>
    <row r="12" spans="1:20" x14ac:dyDescent="0.2">
      <c r="A12" s="13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>
        <f t="shared" si="0"/>
        <v>0</v>
      </c>
    </row>
    <row r="13" spans="1:20" x14ac:dyDescent="0.2">
      <c r="A13" s="15" t="s">
        <v>22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>
        <f t="shared" si="0"/>
        <v>0</v>
      </c>
    </row>
    <row r="14" spans="1:20" x14ac:dyDescent="0.2">
      <c r="A14" s="13" t="s">
        <v>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>
        <f t="shared" si="0"/>
        <v>0</v>
      </c>
    </row>
    <row r="17" spans="1:20" ht="24" x14ac:dyDescent="0.3">
      <c r="A17" s="9" t="s">
        <v>56</v>
      </c>
    </row>
    <row r="18" spans="1:20" x14ac:dyDescent="0.2">
      <c r="B18" s="32" t="s">
        <v>46</v>
      </c>
      <c r="C18" s="32"/>
      <c r="D18" s="32"/>
      <c r="E18" s="33" t="s">
        <v>47</v>
      </c>
      <c r="F18" s="33"/>
      <c r="G18" s="33"/>
      <c r="H18" s="33"/>
      <c r="I18" s="33"/>
      <c r="J18" s="33"/>
      <c r="K18" s="33"/>
      <c r="L18" s="32" t="s">
        <v>48</v>
      </c>
      <c r="M18" s="32"/>
      <c r="N18" s="32"/>
      <c r="O18" s="32"/>
      <c r="P18" s="33" t="s">
        <v>0</v>
      </c>
      <c r="Q18" s="33"/>
      <c r="R18" s="33"/>
      <c r="S18" s="33"/>
    </row>
    <row r="19" spans="1:20" x14ac:dyDescent="0.2">
      <c r="B19" s="10" t="s">
        <v>49</v>
      </c>
      <c r="C19" s="10" t="s">
        <v>1</v>
      </c>
      <c r="D19" s="10" t="s">
        <v>2</v>
      </c>
      <c r="E19" s="7" t="s">
        <v>3</v>
      </c>
      <c r="F19" s="7" t="s">
        <v>50</v>
      </c>
      <c r="G19" s="7" t="s">
        <v>6</v>
      </c>
      <c r="H19" s="7" t="s">
        <v>7</v>
      </c>
      <c r="I19" s="7" t="s">
        <v>8</v>
      </c>
      <c r="J19" s="7" t="s">
        <v>9</v>
      </c>
      <c r="K19" s="7" t="s">
        <v>10</v>
      </c>
      <c r="L19" s="10" t="s">
        <v>11</v>
      </c>
      <c r="M19" s="10" t="s">
        <v>12</v>
      </c>
      <c r="N19" s="10" t="s">
        <v>13</v>
      </c>
      <c r="O19" s="10" t="s">
        <v>14</v>
      </c>
      <c r="P19" s="7" t="s">
        <v>51</v>
      </c>
      <c r="Q19" s="7" t="s">
        <v>52</v>
      </c>
      <c r="R19" s="7" t="s">
        <v>53</v>
      </c>
      <c r="S19" s="7" t="s">
        <v>54</v>
      </c>
      <c r="T19" s="10" t="s">
        <v>55</v>
      </c>
    </row>
    <row r="20" spans="1:20" x14ac:dyDescent="0.2">
      <c r="A20" s="11" t="s">
        <v>16</v>
      </c>
      <c r="B20" s="12"/>
      <c r="C20" s="12"/>
      <c r="D20" s="12" t="s">
        <v>57</v>
      </c>
      <c r="E20" s="12" t="s">
        <v>57</v>
      </c>
      <c r="F20" s="12"/>
      <c r="G20" s="12"/>
      <c r="H20" s="12"/>
      <c r="I20" s="12" t="s">
        <v>57</v>
      </c>
      <c r="J20" s="12" t="s">
        <v>57</v>
      </c>
      <c r="K20" s="12" t="s">
        <v>57</v>
      </c>
      <c r="L20" s="12" t="s">
        <v>57</v>
      </c>
      <c r="M20" s="12" t="s">
        <v>57</v>
      </c>
      <c r="N20" s="12" t="s">
        <v>57</v>
      </c>
      <c r="O20" s="12" t="s">
        <v>57</v>
      </c>
      <c r="P20" s="12" t="s">
        <v>57</v>
      </c>
      <c r="Q20" s="12" t="s">
        <v>57</v>
      </c>
      <c r="R20" s="12" t="s">
        <v>57</v>
      </c>
      <c r="S20" s="12" t="s">
        <v>57</v>
      </c>
      <c r="T20" s="12">
        <f>SUM(B20:S20)</f>
        <v>0</v>
      </c>
    </row>
    <row r="21" spans="1:20" x14ac:dyDescent="0.2">
      <c r="A21" s="13" t="s">
        <v>17</v>
      </c>
      <c r="B21" s="14"/>
      <c r="C21" s="14"/>
      <c r="D21" s="14" t="s">
        <v>57</v>
      </c>
      <c r="E21" s="14" t="s">
        <v>57</v>
      </c>
      <c r="F21" s="14"/>
      <c r="G21" s="14"/>
      <c r="H21" s="14"/>
      <c r="I21" s="14" t="s">
        <v>57</v>
      </c>
      <c r="J21" s="14" t="s">
        <v>57</v>
      </c>
      <c r="K21" s="14" t="s">
        <v>57</v>
      </c>
      <c r="L21" s="14" t="s">
        <v>57</v>
      </c>
      <c r="M21" s="14" t="s">
        <v>57</v>
      </c>
      <c r="N21" s="14" t="s">
        <v>57</v>
      </c>
      <c r="O21" s="14" t="s">
        <v>57</v>
      </c>
      <c r="P21" s="14" t="s">
        <v>57</v>
      </c>
      <c r="Q21" s="14" t="s">
        <v>57</v>
      </c>
      <c r="R21" s="14" t="s">
        <v>57</v>
      </c>
      <c r="S21" s="14" t="s">
        <v>57</v>
      </c>
      <c r="T21" s="14">
        <f t="shared" ref="T21:T27" si="1">SUM(B21:S21)</f>
        <v>0</v>
      </c>
    </row>
    <row r="22" spans="1:20" x14ac:dyDescent="0.2">
      <c r="A22" s="11" t="s">
        <v>18</v>
      </c>
      <c r="B22" s="12"/>
      <c r="C22" s="12"/>
      <c r="D22" s="12" t="s">
        <v>57</v>
      </c>
      <c r="E22" s="12" t="s">
        <v>57</v>
      </c>
      <c r="F22" s="12"/>
      <c r="G22" s="12"/>
      <c r="H22" s="12"/>
      <c r="I22" s="12" t="s">
        <v>57</v>
      </c>
      <c r="J22" s="12" t="s">
        <v>57</v>
      </c>
      <c r="K22" s="12" t="s">
        <v>57</v>
      </c>
      <c r="L22" s="12" t="s">
        <v>57</v>
      </c>
      <c r="M22" s="12" t="s">
        <v>57</v>
      </c>
      <c r="N22" s="12" t="s">
        <v>57</v>
      </c>
      <c r="O22" s="12" t="s">
        <v>57</v>
      </c>
      <c r="P22" s="12" t="s">
        <v>57</v>
      </c>
      <c r="Q22" s="12" t="s">
        <v>57</v>
      </c>
      <c r="R22" s="12" t="s">
        <v>57</v>
      </c>
      <c r="S22" s="12" t="s">
        <v>57</v>
      </c>
      <c r="T22" s="12">
        <f t="shared" si="1"/>
        <v>0</v>
      </c>
    </row>
    <row r="23" spans="1:20" x14ac:dyDescent="0.2">
      <c r="A23" s="13" t="s">
        <v>19</v>
      </c>
      <c r="B23" s="14"/>
      <c r="C23" s="14"/>
      <c r="D23" s="14" t="s">
        <v>57</v>
      </c>
      <c r="E23" s="14" t="s">
        <v>57</v>
      </c>
      <c r="F23" s="14"/>
      <c r="G23" s="14"/>
      <c r="H23" s="14"/>
      <c r="I23" s="14" t="s">
        <v>57</v>
      </c>
      <c r="J23" s="14" t="s">
        <v>57</v>
      </c>
      <c r="K23" s="14" t="s">
        <v>57</v>
      </c>
      <c r="L23" s="14" t="s">
        <v>57</v>
      </c>
      <c r="M23" s="14" t="s">
        <v>57</v>
      </c>
      <c r="N23" s="14" t="s">
        <v>57</v>
      </c>
      <c r="O23" s="14" t="s">
        <v>57</v>
      </c>
      <c r="P23" s="14" t="s">
        <v>57</v>
      </c>
      <c r="Q23" s="14" t="s">
        <v>57</v>
      </c>
      <c r="R23" s="14" t="s">
        <v>57</v>
      </c>
      <c r="S23" s="14" t="s">
        <v>57</v>
      </c>
      <c r="T23" s="14">
        <f t="shared" si="1"/>
        <v>0</v>
      </c>
    </row>
    <row r="24" spans="1:20" x14ac:dyDescent="0.2">
      <c r="A24" s="11" t="s">
        <v>20</v>
      </c>
      <c r="B24" s="12"/>
      <c r="C24" s="12"/>
      <c r="D24" s="12" t="s">
        <v>57</v>
      </c>
      <c r="E24" s="12" t="s">
        <v>57</v>
      </c>
      <c r="F24" s="12"/>
      <c r="G24" s="12"/>
      <c r="H24" s="12"/>
      <c r="I24" s="12" t="s">
        <v>57</v>
      </c>
      <c r="J24" s="12" t="s">
        <v>57</v>
      </c>
      <c r="K24" s="12" t="s">
        <v>57</v>
      </c>
      <c r="L24" s="12" t="s">
        <v>57</v>
      </c>
      <c r="M24" s="12" t="s">
        <v>57</v>
      </c>
      <c r="N24" s="12" t="s">
        <v>57</v>
      </c>
      <c r="O24" s="12" t="s">
        <v>57</v>
      </c>
      <c r="P24" s="12" t="s">
        <v>57</v>
      </c>
      <c r="Q24" s="12" t="s">
        <v>57</v>
      </c>
      <c r="R24" s="12" t="s">
        <v>57</v>
      </c>
      <c r="S24" s="12" t="s">
        <v>57</v>
      </c>
      <c r="T24" s="12">
        <f t="shared" si="1"/>
        <v>0</v>
      </c>
    </row>
    <row r="25" spans="1:20" x14ac:dyDescent="0.2">
      <c r="A25" s="13" t="s">
        <v>21</v>
      </c>
      <c r="B25" s="14"/>
      <c r="C25" s="14"/>
      <c r="D25" s="14" t="s">
        <v>57</v>
      </c>
      <c r="E25" s="14" t="s">
        <v>57</v>
      </c>
      <c r="F25" s="14"/>
      <c r="G25" s="14"/>
      <c r="H25" s="14"/>
      <c r="I25" s="14" t="s">
        <v>57</v>
      </c>
      <c r="J25" s="14" t="s">
        <v>57</v>
      </c>
      <c r="K25" s="14" t="s">
        <v>57</v>
      </c>
      <c r="L25" s="14" t="s">
        <v>57</v>
      </c>
      <c r="M25" s="14" t="s">
        <v>57</v>
      </c>
      <c r="N25" s="14" t="s">
        <v>57</v>
      </c>
      <c r="O25" s="14" t="s">
        <v>57</v>
      </c>
      <c r="P25" s="14" t="s">
        <v>57</v>
      </c>
      <c r="Q25" s="14" t="s">
        <v>57</v>
      </c>
      <c r="R25" s="14" t="s">
        <v>57</v>
      </c>
      <c r="S25" s="14" t="s">
        <v>57</v>
      </c>
      <c r="T25" s="14">
        <f t="shared" si="1"/>
        <v>0</v>
      </c>
    </row>
    <row r="26" spans="1:20" x14ac:dyDescent="0.2">
      <c r="A26" s="15" t="s">
        <v>22</v>
      </c>
      <c r="B26" s="12"/>
      <c r="C26" s="12"/>
      <c r="D26" s="12" t="s">
        <v>57</v>
      </c>
      <c r="E26" s="12" t="s">
        <v>57</v>
      </c>
      <c r="F26" s="12"/>
      <c r="G26" s="12"/>
      <c r="H26" s="12"/>
      <c r="I26" s="12" t="s">
        <v>57</v>
      </c>
      <c r="J26" s="12" t="s">
        <v>57</v>
      </c>
      <c r="K26" s="12" t="s">
        <v>57</v>
      </c>
      <c r="L26" s="12" t="s">
        <v>57</v>
      </c>
      <c r="M26" s="12" t="s">
        <v>57</v>
      </c>
      <c r="N26" s="12" t="s">
        <v>57</v>
      </c>
      <c r="O26" s="12" t="s">
        <v>57</v>
      </c>
      <c r="P26" s="12" t="s">
        <v>57</v>
      </c>
      <c r="Q26" s="12" t="s">
        <v>57</v>
      </c>
      <c r="R26" s="12" t="s">
        <v>57</v>
      </c>
      <c r="S26" s="12" t="s">
        <v>57</v>
      </c>
      <c r="T26" s="12">
        <f t="shared" si="1"/>
        <v>0</v>
      </c>
    </row>
    <row r="27" spans="1:20" x14ac:dyDescent="0.2">
      <c r="A27" s="13" t="s">
        <v>23</v>
      </c>
      <c r="B27" s="14"/>
      <c r="C27" s="14"/>
      <c r="D27" s="14" t="s">
        <v>57</v>
      </c>
      <c r="E27" s="14" t="s">
        <v>57</v>
      </c>
      <c r="F27" s="14"/>
      <c r="G27" s="14"/>
      <c r="H27" s="14"/>
      <c r="I27" s="14" t="s">
        <v>57</v>
      </c>
      <c r="J27" s="14" t="s">
        <v>57</v>
      </c>
      <c r="K27" s="14" t="s">
        <v>57</v>
      </c>
      <c r="L27" s="14" t="s">
        <v>57</v>
      </c>
      <c r="M27" s="14" t="s">
        <v>57</v>
      </c>
      <c r="N27" s="14" t="s">
        <v>57</v>
      </c>
      <c r="O27" s="14" t="s">
        <v>57</v>
      </c>
      <c r="P27" s="14" t="s">
        <v>57</v>
      </c>
      <c r="Q27" s="14" t="s">
        <v>57</v>
      </c>
      <c r="R27" s="14" t="s">
        <v>57</v>
      </c>
      <c r="S27" s="14" t="s">
        <v>57</v>
      </c>
      <c r="T27" s="14">
        <f t="shared" si="1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6E60-954C-4FA9-BD74-1E715F536615}">
  <dimension ref="A1:T41"/>
  <sheetViews>
    <sheetView tabSelected="1" zoomScaleNormal="100" workbookViewId="0">
      <selection activeCell="G39" sqref="G39"/>
    </sheetView>
  </sheetViews>
  <sheetFormatPr baseColWidth="10" defaultColWidth="8.83203125" defaultRowHeight="15" x14ac:dyDescent="0.2"/>
  <cols>
    <col min="1" max="1" width="41.33203125" style="16" customWidth="1"/>
    <col min="2" max="3" width="12.1640625" style="16" customWidth="1"/>
    <col min="4" max="4" width="12.6640625" style="16" customWidth="1"/>
    <col min="5" max="6" width="9" style="16" bestFit="1" customWidth="1"/>
    <col min="7" max="7" width="8.83203125" style="16"/>
    <col min="8" max="8" width="9" style="16" bestFit="1" customWidth="1"/>
    <col min="9" max="9" width="8.83203125" style="16"/>
    <col min="10" max="14" width="9" style="16" bestFit="1" customWidth="1"/>
    <col min="15" max="15" width="10.1640625" style="16" bestFit="1" customWidth="1"/>
    <col min="16" max="17" width="9" style="16" bestFit="1" customWidth="1"/>
    <col min="18" max="18" width="9.6640625" style="16" bestFit="1" customWidth="1"/>
    <col min="19" max="19" width="9.1640625" style="16" bestFit="1" customWidth="1"/>
    <col min="20" max="16384" width="8.83203125" style="16"/>
  </cols>
  <sheetData>
    <row r="1" spans="1:20" ht="24" x14ac:dyDescent="0.2">
      <c r="A1" s="26" t="s">
        <v>40</v>
      </c>
    </row>
    <row r="2" spans="1:20" x14ac:dyDescent="0.2">
      <c r="B2" s="29" t="s">
        <v>46</v>
      </c>
      <c r="C2" s="29"/>
      <c r="D2" s="29"/>
      <c r="E2" s="30" t="s">
        <v>47</v>
      </c>
      <c r="F2" s="30"/>
      <c r="G2" s="30"/>
      <c r="H2" s="30"/>
      <c r="I2" s="30"/>
      <c r="J2" s="30"/>
      <c r="K2" s="30"/>
      <c r="L2" s="29" t="s">
        <v>48</v>
      </c>
      <c r="M2" s="29"/>
      <c r="N2" s="29"/>
      <c r="O2" s="29"/>
      <c r="P2" s="30" t="s">
        <v>0</v>
      </c>
      <c r="Q2" s="30"/>
      <c r="R2" s="30"/>
      <c r="S2" s="30"/>
    </row>
    <row r="3" spans="1:20" x14ac:dyDescent="0.2">
      <c r="A3" s="18" t="s">
        <v>24</v>
      </c>
      <c r="B3" s="17" t="s">
        <v>49</v>
      </c>
      <c r="C3" s="17" t="s">
        <v>1</v>
      </c>
      <c r="D3" s="17" t="s">
        <v>2</v>
      </c>
      <c r="E3" s="18" t="s">
        <v>3</v>
      </c>
      <c r="F3" s="18" t="s">
        <v>50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7" t="s">
        <v>11</v>
      </c>
      <c r="M3" s="17" t="s">
        <v>12</v>
      </c>
      <c r="N3" s="17" t="s">
        <v>13</v>
      </c>
      <c r="O3" s="17" t="s">
        <v>14</v>
      </c>
      <c r="P3" s="18" t="s">
        <v>51</v>
      </c>
      <c r="Q3" s="18" t="s">
        <v>52</v>
      </c>
      <c r="R3" s="18" t="s">
        <v>53</v>
      </c>
      <c r="S3" s="18" t="s">
        <v>54</v>
      </c>
      <c r="T3" s="17" t="s">
        <v>55</v>
      </c>
    </row>
    <row r="4" spans="1:20" x14ac:dyDescent="0.2">
      <c r="A4" s="19" t="s">
        <v>16</v>
      </c>
      <c r="B4" s="20">
        <f>'Base Case Input'!B20</f>
        <v>0</v>
      </c>
      <c r="C4" s="20">
        <f>'Base Case Input'!C20</f>
        <v>0</v>
      </c>
      <c r="D4" s="21" t="str">
        <f>'Base Case Input'!D20</f>
        <v>MNA</v>
      </c>
      <c r="E4" s="21" t="str">
        <f>'Base Case Input'!E20</f>
        <v>MNA</v>
      </c>
      <c r="F4" s="20">
        <f>'Base Case Input'!F20</f>
        <v>0</v>
      </c>
      <c r="G4" s="20">
        <f>'Base Case Input'!G20</f>
        <v>0</v>
      </c>
      <c r="H4" s="20">
        <f>'Base Case Input'!H20</f>
        <v>0</v>
      </c>
      <c r="I4" s="20" t="str">
        <f>'Base Case Input'!I20</f>
        <v>MNA</v>
      </c>
      <c r="J4" s="21" t="str">
        <f>'Base Case Input'!J20</f>
        <v>MNA</v>
      </c>
      <c r="K4" s="21" t="str">
        <f>'Base Case Input'!K20</f>
        <v>MNA</v>
      </c>
      <c r="L4" s="21" t="str">
        <f>'Base Case Input'!L20</f>
        <v>MNA</v>
      </c>
      <c r="M4" s="21" t="str">
        <f>'Base Case Input'!M20</f>
        <v>MNA</v>
      </c>
      <c r="N4" s="21" t="str">
        <f>'Base Case Input'!N20</f>
        <v>MNA</v>
      </c>
      <c r="O4" s="21" t="str">
        <f>'Base Case Input'!O20</f>
        <v>MNA</v>
      </c>
      <c r="P4" s="21" t="str">
        <f>'Base Case Input'!P20</f>
        <v>MNA</v>
      </c>
      <c r="Q4" s="21" t="str">
        <f>'Base Case Input'!Q20</f>
        <v>MNA</v>
      </c>
      <c r="R4" s="21" t="str">
        <f>'Base Case Input'!R20</f>
        <v>MNA</v>
      </c>
      <c r="S4" s="20" t="str">
        <f>'Base Case Input'!S20</f>
        <v>MNA</v>
      </c>
      <c r="T4" s="21">
        <f>'Base Case Input'!T20</f>
        <v>0</v>
      </c>
    </row>
    <row r="5" spans="1:20" x14ac:dyDescent="0.2">
      <c r="A5" s="19" t="s">
        <v>17</v>
      </c>
      <c r="B5" s="20">
        <f>'Base Case Input'!B21</f>
        <v>0</v>
      </c>
      <c r="C5" s="20">
        <f>'Base Case Input'!C21</f>
        <v>0</v>
      </c>
      <c r="D5" s="21" t="str">
        <f>'Base Case Input'!D21</f>
        <v>MNA</v>
      </c>
      <c r="E5" s="21" t="str">
        <f>'Base Case Input'!E21</f>
        <v>MNA</v>
      </c>
      <c r="F5" s="20">
        <f>'Base Case Input'!F21</f>
        <v>0</v>
      </c>
      <c r="G5" s="20">
        <f>'Base Case Input'!G21</f>
        <v>0</v>
      </c>
      <c r="H5" s="20">
        <f>'Base Case Input'!H21</f>
        <v>0</v>
      </c>
      <c r="I5" s="20" t="str">
        <f>'Base Case Input'!I21</f>
        <v>MNA</v>
      </c>
      <c r="J5" s="21" t="str">
        <f>'Base Case Input'!J21</f>
        <v>MNA</v>
      </c>
      <c r="K5" s="21" t="str">
        <f>'Base Case Input'!K21</f>
        <v>MNA</v>
      </c>
      <c r="L5" s="21" t="str">
        <f>'Base Case Input'!L21</f>
        <v>MNA</v>
      </c>
      <c r="M5" s="21" t="str">
        <f>'Base Case Input'!M21</f>
        <v>MNA</v>
      </c>
      <c r="N5" s="21" t="str">
        <f>'Base Case Input'!N21</f>
        <v>MNA</v>
      </c>
      <c r="O5" s="21" t="str">
        <f>'Base Case Input'!O21</f>
        <v>MNA</v>
      </c>
      <c r="P5" s="21" t="str">
        <f>'Base Case Input'!P21</f>
        <v>MNA</v>
      </c>
      <c r="Q5" s="21" t="str">
        <f>'Base Case Input'!Q21</f>
        <v>MNA</v>
      </c>
      <c r="R5" s="21" t="str">
        <f>'Base Case Input'!R21</f>
        <v>MNA</v>
      </c>
      <c r="S5" s="20" t="str">
        <f>'Base Case Input'!S21</f>
        <v>MNA</v>
      </c>
      <c r="T5" s="21">
        <f>'Base Case Input'!T21</f>
        <v>0</v>
      </c>
    </row>
    <row r="6" spans="1:20" x14ac:dyDescent="0.2">
      <c r="A6" s="19" t="s">
        <v>18</v>
      </c>
      <c r="B6" s="20">
        <f>'Base Case Input'!B22</f>
        <v>0</v>
      </c>
      <c r="C6" s="20">
        <f>'Base Case Input'!C22</f>
        <v>0</v>
      </c>
      <c r="D6" s="21" t="str">
        <f>'Base Case Input'!D22</f>
        <v>MNA</v>
      </c>
      <c r="E6" s="21" t="str">
        <f>'Base Case Input'!E22</f>
        <v>MNA</v>
      </c>
      <c r="F6" s="20">
        <f>'Base Case Input'!F22</f>
        <v>0</v>
      </c>
      <c r="G6" s="20">
        <f>'Base Case Input'!G22</f>
        <v>0</v>
      </c>
      <c r="H6" s="20">
        <f>'Base Case Input'!H22</f>
        <v>0</v>
      </c>
      <c r="I6" s="20" t="str">
        <f>'Base Case Input'!I22</f>
        <v>MNA</v>
      </c>
      <c r="J6" s="21" t="str">
        <f>'Base Case Input'!J22</f>
        <v>MNA</v>
      </c>
      <c r="K6" s="21" t="str">
        <f>'Base Case Input'!K22</f>
        <v>MNA</v>
      </c>
      <c r="L6" s="21" t="str">
        <f>'Base Case Input'!L22</f>
        <v>MNA</v>
      </c>
      <c r="M6" s="21" t="str">
        <f>'Base Case Input'!M22</f>
        <v>MNA</v>
      </c>
      <c r="N6" s="21" t="str">
        <f>'Base Case Input'!N22</f>
        <v>MNA</v>
      </c>
      <c r="O6" s="21" t="str">
        <f>'Base Case Input'!O22</f>
        <v>MNA</v>
      </c>
      <c r="P6" s="21" t="str">
        <f>'Base Case Input'!P22</f>
        <v>MNA</v>
      </c>
      <c r="Q6" s="21" t="str">
        <f>'Base Case Input'!Q22</f>
        <v>MNA</v>
      </c>
      <c r="R6" s="21" t="str">
        <f>'Base Case Input'!R22</f>
        <v>MNA</v>
      </c>
      <c r="S6" s="20" t="str">
        <f>'Base Case Input'!S22</f>
        <v>MNA</v>
      </c>
      <c r="T6" s="21">
        <f>'Base Case Input'!T22</f>
        <v>0</v>
      </c>
    </row>
    <row r="7" spans="1:20" x14ac:dyDescent="0.2">
      <c r="A7" s="19" t="s">
        <v>19</v>
      </c>
      <c r="B7" s="20">
        <f>'Base Case Input'!B23</f>
        <v>0</v>
      </c>
      <c r="C7" s="20">
        <f>'Base Case Input'!C23</f>
        <v>0</v>
      </c>
      <c r="D7" s="21" t="str">
        <f>'Base Case Input'!D23</f>
        <v>MNA</v>
      </c>
      <c r="E7" s="21" t="str">
        <f>'Base Case Input'!E23</f>
        <v>MNA</v>
      </c>
      <c r="F7" s="20">
        <f>'Base Case Input'!F23</f>
        <v>0</v>
      </c>
      <c r="G7" s="20">
        <f>'Base Case Input'!G23</f>
        <v>0</v>
      </c>
      <c r="H7" s="20">
        <f>'Base Case Input'!H23</f>
        <v>0</v>
      </c>
      <c r="I7" s="20" t="str">
        <f>'Base Case Input'!I23</f>
        <v>MNA</v>
      </c>
      <c r="J7" s="21" t="str">
        <f>'Base Case Input'!J23</f>
        <v>MNA</v>
      </c>
      <c r="K7" s="21" t="str">
        <f>'Base Case Input'!K23</f>
        <v>MNA</v>
      </c>
      <c r="L7" s="21" t="str">
        <f>'Base Case Input'!L23</f>
        <v>MNA</v>
      </c>
      <c r="M7" s="21" t="str">
        <f>'Base Case Input'!M23</f>
        <v>MNA</v>
      </c>
      <c r="N7" s="21" t="str">
        <f>'Base Case Input'!N23</f>
        <v>MNA</v>
      </c>
      <c r="O7" s="21" t="str">
        <f>'Base Case Input'!O23</f>
        <v>MNA</v>
      </c>
      <c r="P7" s="21" t="str">
        <f>'Base Case Input'!P23</f>
        <v>MNA</v>
      </c>
      <c r="Q7" s="21" t="str">
        <f>'Base Case Input'!Q23</f>
        <v>MNA</v>
      </c>
      <c r="R7" s="21" t="str">
        <f>'Base Case Input'!R23</f>
        <v>MNA</v>
      </c>
      <c r="S7" s="20" t="str">
        <f>'Base Case Input'!S23</f>
        <v>MNA</v>
      </c>
      <c r="T7" s="21">
        <f>'Base Case Input'!T23</f>
        <v>0</v>
      </c>
    </row>
    <row r="8" spans="1:20" x14ac:dyDescent="0.2">
      <c r="A8" s="19" t="s">
        <v>20</v>
      </c>
      <c r="B8" s="20">
        <f>'Base Case Input'!B24</f>
        <v>0</v>
      </c>
      <c r="C8" s="20">
        <f>'Base Case Input'!C24</f>
        <v>0</v>
      </c>
      <c r="D8" s="21" t="str">
        <f>'Base Case Input'!D24</f>
        <v>MNA</v>
      </c>
      <c r="E8" s="21" t="str">
        <f>'Base Case Input'!E24</f>
        <v>MNA</v>
      </c>
      <c r="F8" s="20">
        <f>'Base Case Input'!F24</f>
        <v>0</v>
      </c>
      <c r="G8" s="20">
        <f>'Base Case Input'!G24</f>
        <v>0</v>
      </c>
      <c r="H8" s="20">
        <f>'Base Case Input'!H24</f>
        <v>0</v>
      </c>
      <c r="I8" s="20" t="str">
        <f>'Base Case Input'!I24</f>
        <v>MNA</v>
      </c>
      <c r="J8" s="21" t="str">
        <f>'Base Case Input'!J24</f>
        <v>MNA</v>
      </c>
      <c r="K8" s="21" t="str">
        <f>'Base Case Input'!K24</f>
        <v>MNA</v>
      </c>
      <c r="L8" s="21" t="str">
        <f>'Base Case Input'!L24</f>
        <v>MNA</v>
      </c>
      <c r="M8" s="21" t="str">
        <f>'Base Case Input'!M24</f>
        <v>MNA</v>
      </c>
      <c r="N8" s="21" t="str">
        <f>'Base Case Input'!N24</f>
        <v>MNA</v>
      </c>
      <c r="O8" s="21" t="str">
        <f>'Base Case Input'!O24</f>
        <v>MNA</v>
      </c>
      <c r="P8" s="21" t="str">
        <f>'Base Case Input'!P24</f>
        <v>MNA</v>
      </c>
      <c r="Q8" s="21" t="str">
        <f>'Base Case Input'!Q24</f>
        <v>MNA</v>
      </c>
      <c r="R8" s="21" t="str">
        <f>'Base Case Input'!R24</f>
        <v>MNA</v>
      </c>
      <c r="S8" s="20" t="str">
        <f>'Base Case Input'!S24</f>
        <v>MNA</v>
      </c>
      <c r="T8" s="21">
        <f>'Base Case Input'!T24</f>
        <v>0</v>
      </c>
    </row>
    <row r="9" spans="1:20" x14ac:dyDescent="0.2">
      <c r="A9" s="19" t="s">
        <v>21</v>
      </c>
      <c r="B9" s="20">
        <f>'Base Case Input'!B25</f>
        <v>0</v>
      </c>
      <c r="C9" s="20">
        <f>'Base Case Input'!C25</f>
        <v>0</v>
      </c>
      <c r="D9" s="21" t="str">
        <f>'Base Case Input'!D25</f>
        <v>MNA</v>
      </c>
      <c r="E9" s="21" t="str">
        <f>'Base Case Input'!E25</f>
        <v>MNA</v>
      </c>
      <c r="F9" s="20">
        <f>'Base Case Input'!F25</f>
        <v>0</v>
      </c>
      <c r="G9" s="20">
        <f>'Base Case Input'!G25</f>
        <v>0</v>
      </c>
      <c r="H9" s="20">
        <f>'Base Case Input'!H25</f>
        <v>0</v>
      </c>
      <c r="I9" s="20" t="str">
        <f>'Base Case Input'!I25</f>
        <v>MNA</v>
      </c>
      <c r="J9" s="21" t="str">
        <f>'Base Case Input'!J25</f>
        <v>MNA</v>
      </c>
      <c r="K9" s="21" t="str">
        <f>'Base Case Input'!K25</f>
        <v>MNA</v>
      </c>
      <c r="L9" s="21" t="str">
        <f>'Base Case Input'!L25</f>
        <v>MNA</v>
      </c>
      <c r="M9" s="21" t="str">
        <f>'Base Case Input'!M25</f>
        <v>MNA</v>
      </c>
      <c r="N9" s="21" t="str">
        <f>'Base Case Input'!N25</f>
        <v>MNA</v>
      </c>
      <c r="O9" s="21" t="str">
        <f>'Base Case Input'!O25</f>
        <v>MNA</v>
      </c>
      <c r="P9" s="21" t="str">
        <f>'Base Case Input'!P25</f>
        <v>MNA</v>
      </c>
      <c r="Q9" s="21" t="str">
        <f>'Base Case Input'!Q25</f>
        <v>MNA</v>
      </c>
      <c r="R9" s="21" t="str">
        <f>'Base Case Input'!R25</f>
        <v>MNA</v>
      </c>
      <c r="S9" s="20" t="str">
        <f>'Base Case Input'!S25</f>
        <v>MNA</v>
      </c>
      <c r="T9" s="21">
        <f>'Base Case Input'!T25</f>
        <v>0</v>
      </c>
    </row>
    <row r="10" spans="1:20" x14ac:dyDescent="0.2">
      <c r="A10" s="19" t="s">
        <v>22</v>
      </c>
      <c r="B10" s="20">
        <f>'Base Case Input'!B26</f>
        <v>0</v>
      </c>
      <c r="C10" s="20">
        <f>'Base Case Input'!C26</f>
        <v>0</v>
      </c>
      <c r="D10" s="21" t="str">
        <f>'Base Case Input'!D26</f>
        <v>MNA</v>
      </c>
      <c r="E10" s="21" t="str">
        <f>'Base Case Input'!E26</f>
        <v>MNA</v>
      </c>
      <c r="F10" s="20">
        <f>'Base Case Input'!F26</f>
        <v>0</v>
      </c>
      <c r="G10" s="20">
        <f>'Base Case Input'!G26</f>
        <v>0</v>
      </c>
      <c r="H10" s="20">
        <f>'Base Case Input'!H26</f>
        <v>0</v>
      </c>
      <c r="I10" s="20" t="str">
        <f>'Base Case Input'!I26</f>
        <v>MNA</v>
      </c>
      <c r="J10" s="21" t="str">
        <f>'Base Case Input'!J26</f>
        <v>MNA</v>
      </c>
      <c r="K10" s="21" t="str">
        <f>'Base Case Input'!K26</f>
        <v>MNA</v>
      </c>
      <c r="L10" s="21" t="str">
        <f>'Base Case Input'!L26</f>
        <v>MNA</v>
      </c>
      <c r="M10" s="21" t="str">
        <f>'Base Case Input'!M26</f>
        <v>MNA</v>
      </c>
      <c r="N10" s="21" t="str">
        <f>'Base Case Input'!N26</f>
        <v>MNA</v>
      </c>
      <c r="O10" s="21" t="str">
        <f>'Base Case Input'!O26</f>
        <v>MNA</v>
      </c>
      <c r="P10" s="21" t="str">
        <f>'Base Case Input'!P26</f>
        <v>MNA</v>
      </c>
      <c r="Q10" s="21" t="str">
        <f>'Base Case Input'!Q26</f>
        <v>MNA</v>
      </c>
      <c r="R10" s="21" t="str">
        <f>'Base Case Input'!R26</f>
        <v>MNA</v>
      </c>
      <c r="S10" s="20" t="str">
        <f>'Base Case Input'!S26</f>
        <v>MNA</v>
      </c>
      <c r="T10" s="21">
        <f>'Base Case Input'!T26</f>
        <v>0</v>
      </c>
    </row>
    <row r="11" spans="1:20" x14ac:dyDescent="0.2">
      <c r="A11" s="19" t="s">
        <v>23</v>
      </c>
      <c r="B11" s="20">
        <f>'Base Case Input'!B27</f>
        <v>0</v>
      </c>
      <c r="C11" s="20">
        <f>'Base Case Input'!C27</f>
        <v>0</v>
      </c>
      <c r="D11" s="21" t="str">
        <f>'Base Case Input'!D27</f>
        <v>MNA</v>
      </c>
      <c r="E11" s="21" t="str">
        <f>'Base Case Input'!E27</f>
        <v>MNA</v>
      </c>
      <c r="F11" s="20">
        <f>'Base Case Input'!F27</f>
        <v>0</v>
      </c>
      <c r="G11" s="20">
        <f>'Base Case Input'!G27</f>
        <v>0</v>
      </c>
      <c r="H11" s="20">
        <f>'Base Case Input'!H27</f>
        <v>0</v>
      </c>
      <c r="I11" s="20" t="str">
        <f>'Base Case Input'!I27</f>
        <v>MNA</v>
      </c>
      <c r="J11" s="21" t="str">
        <f>'Base Case Input'!J27</f>
        <v>MNA</v>
      </c>
      <c r="K11" s="21" t="str">
        <f>'Base Case Input'!K27</f>
        <v>MNA</v>
      </c>
      <c r="L11" s="21" t="str">
        <f>'Base Case Input'!L27</f>
        <v>MNA</v>
      </c>
      <c r="M11" s="21" t="str">
        <f>'Base Case Input'!M27</f>
        <v>MNA</v>
      </c>
      <c r="N11" s="21" t="str">
        <f>'Base Case Input'!N27</f>
        <v>MNA</v>
      </c>
      <c r="O11" s="21" t="str">
        <f>'Base Case Input'!O27</f>
        <v>MNA</v>
      </c>
      <c r="P11" s="21" t="str">
        <f>'Base Case Input'!P27</f>
        <v>MNA</v>
      </c>
      <c r="Q11" s="21" t="str">
        <f>'Base Case Input'!Q27</f>
        <v>MNA</v>
      </c>
      <c r="R11" s="21" t="str">
        <f>'Base Case Input'!R27</f>
        <v>MNA</v>
      </c>
      <c r="S11" s="20" t="str">
        <f>'Base Case Input'!S27</f>
        <v>MNA</v>
      </c>
      <c r="T11" s="21">
        <f>'Base Case Input'!T27</f>
        <v>0</v>
      </c>
    </row>
    <row r="12" spans="1:20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24" x14ac:dyDescent="0.2">
      <c r="A15" s="26" t="s">
        <v>41</v>
      </c>
    </row>
    <row r="16" spans="1:20" x14ac:dyDescent="0.2">
      <c r="B16" s="29" t="s">
        <v>46</v>
      </c>
      <c r="C16" s="29"/>
      <c r="D16" s="29"/>
      <c r="E16" s="30" t="s">
        <v>47</v>
      </c>
      <c r="F16" s="30"/>
      <c r="G16" s="30"/>
      <c r="H16" s="30"/>
      <c r="I16" s="30"/>
      <c r="J16" s="30"/>
      <c r="K16" s="30"/>
      <c r="L16" s="29" t="s">
        <v>48</v>
      </c>
      <c r="M16" s="29"/>
      <c r="N16" s="29"/>
      <c r="O16" s="29"/>
      <c r="P16" s="30" t="s">
        <v>0</v>
      </c>
      <c r="Q16" s="30"/>
      <c r="R16" s="30"/>
      <c r="S16" s="30"/>
    </row>
    <row r="17" spans="1:20" x14ac:dyDescent="0.2">
      <c r="A17" s="18" t="s">
        <v>24</v>
      </c>
      <c r="B17" s="17" t="s">
        <v>49</v>
      </c>
      <c r="C17" s="17" t="s">
        <v>1</v>
      </c>
      <c r="D17" s="17" t="s">
        <v>2</v>
      </c>
      <c r="E17" s="18" t="s">
        <v>3</v>
      </c>
      <c r="F17" s="18" t="s">
        <v>50</v>
      </c>
      <c r="G17" s="18" t="s">
        <v>6</v>
      </c>
      <c r="H17" s="18" t="s">
        <v>7</v>
      </c>
      <c r="I17" s="18" t="s">
        <v>8</v>
      </c>
      <c r="J17" s="18" t="s">
        <v>9</v>
      </c>
      <c r="K17" s="18" t="s">
        <v>10</v>
      </c>
      <c r="L17" s="17" t="s">
        <v>11</v>
      </c>
      <c r="M17" s="17" t="s">
        <v>12</v>
      </c>
      <c r="N17" s="17" t="s">
        <v>13</v>
      </c>
      <c r="O17" s="17" t="s">
        <v>14</v>
      </c>
      <c r="P17" s="18" t="s">
        <v>51</v>
      </c>
      <c r="Q17" s="18" t="s">
        <v>52</v>
      </c>
      <c r="R17" s="18" t="s">
        <v>53</v>
      </c>
      <c r="S17" s="18" t="s">
        <v>54</v>
      </c>
      <c r="T17" s="17" t="s">
        <v>55</v>
      </c>
    </row>
    <row r="18" spans="1:20" x14ac:dyDescent="0.2">
      <c r="A18" s="19" t="s">
        <v>16</v>
      </c>
      <c r="B18" s="20">
        <f>'Proposed Case Input'!B20</f>
        <v>0</v>
      </c>
      <c r="C18" s="20">
        <f>'Proposed Case Input'!C20</f>
        <v>0</v>
      </c>
      <c r="D18" s="21" t="str">
        <f>'Proposed Case Input'!D20</f>
        <v>MNA</v>
      </c>
      <c r="E18" s="21" t="str">
        <f>'Proposed Case Input'!E20</f>
        <v>MNA</v>
      </c>
      <c r="F18" s="20">
        <f>'Proposed Case Input'!F20</f>
        <v>0</v>
      </c>
      <c r="G18" s="20">
        <f>'Proposed Case Input'!G20</f>
        <v>0</v>
      </c>
      <c r="H18" s="20">
        <f>'Proposed Case Input'!H20</f>
        <v>0</v>
      </c>
      <c r="I18" s="20" t="str">
        <f>'Proposed Case Input'!I20</f>
        <v>MNA</v>
      </c>
      <c r="J18" s="21" t="str">
        <f>'Proposed Case Input'!J20</f>
        <v>MNA</v>
      </c>
      <c r="K18" s="21" t="str">
        <f>'Proposed Case Input'!K20</f>
        <v>MNA</v>
      </c>
      <c r="L18" s="21" t="str">
        <f>'Proposed Case Input'!L20</f>
        <v>MNA</v>
      </c>
      <c r="M18" s="21" t="str">
        <f>'Proposed Case Input'!M20</f>
        <v>MNA</v>
      </c>
      <c r="N18" s="21" t="str">
        <f>'Proposed Case Input'!N20</f>
        <v>MNA</v>
      </c>
      <c r="O18" s="21" t="str">
        <f>'Proposed Case Input'!O20</f>
        <v>MNA</v>
      </c>
      <c r="P18" s="21" t="str">
        <f>'Proposed Case Input'!P20</f>
        <v>MNA</v>
      </c>
      <c r="Q18" s="21" t="str">
        <f>'Proposed Case Input'!Q20</f>
        <v>MNA</v>
      </c>
      <c r="R18" s="21" t="str">
        <f>'Proposed Case Input'!R20</f>
        <v>MNA</v>
      </c>
      <c r="S18" s="20" t="str">
        <f>'Proposed Case Input'!S20</f>
        <v>MNA</v>
      </c>
      <c r="T18" s="21">
        <f>'Proposed Case Input'!T20</f>
        <v>0</v>
      </c>
    </row>
    <row r="19" spans="1:20" x14ac:dyDescent="0.2">
      <c r="A19" s="19" t="s">
        <v>17</v>
      </c>
      <c r="B19" s="20">
        <f>'Proposed Case Input'!B21</f>
        <v>0</v>
      </c>
      <c r="C19" s="20">
        <f>'Proposed Case Input'!C21</f>
        <v>0</v>
      </c>
      <c r="D19" s="21" t="str">
        <f>'Proposed Case Input'!D21</f>
        <v>MNA</v>
      </c>
      <c r="E19" s="21" t="str">
        <f>'Proposed Case Input'!E21</f>
        <v>MNA</v>
      </c>
      <c r="F19" s="20">
        <f>'Proposed Case Input'!F21</f>
        <v>0</v>
      </c>
      <c r="G19" s="20">
        <f>'Proposed Case Input'!G21</f>
        <v>0</v>
      </c>
      <c r="H19" s="20">
        <f>'Proposed Case Input'!H21</f>
        <v>0</v>
      </c>
      <c r="I19" s="20" t="str">
        <f>'Proposed Case Input'!I21</f>
        <v>MNA</v>
      </c>
      <c r="J19" s="21" t="str">
        <f>'Proposed Case Input'!J21</f>
        <v>MNA</v>
      </c>
      <c r="K19" s="21" t="str">
        <f>'Proposed Case Input'!K21</f>
        <v>MNA</v>
      </c>
      <c r="L19" s="21" t="str">
        <f>'Proposed Case Input'!L21</f>
        <v>MNA</v>
      </c>
      <c r="M19" s="21" t="str">
        <f>'Proposed Case Input'!M21</f>
        <v>MNA</v>
      </c>
      <c r="N19" s="21" t="str">
        <f>'Proposed Case Input'!N21</f>
        <v>MNA</v>
      </c>
      <c r="O19" s="21" t="str">
        <f>'Proposed Case Input'!O21</f>
        <v>MNA</v>
      </c>
      <c r="P19" s="21" t="str">
        <f>'Proposed Case Input'!P21</f>
        <v>MNA</v>
      </c>
      <c r="Q19" s="21" t="str">
        <f>'Proposed Case Input'!Q21</f>
        <v>MNA</v>
      </c>
      <c r="R19" s="21" t="str">
        <f>'Proposed Case Input'!R21</f>
        <v>MNA</v>
      </c>
      <c r="S19" s="20" t="str">
        <f>'Proposed Case Input'!S21</f>
        <v>MNA</v>
      </c>
      <c r="T19" s="21">
        <f>'Proposed Case Input'!T21</f>
        <v>0</v>
      </c>
    </row>
    <row r="20" spans="1:20" x14ac:dyDescent="0.2">
      <c r="A20" s="19" t="s">
        <v>18</v>
      </c>
      <c r="B20" s="20">
        <f>'Proposed Case Input'!B22</f>
        <v>0</v>
      </c>
      <c r="C20" s="20">
        <f>'Proposed Case Input'!C22</f>
        <v>0</v>
      </c>
      <c r="D20" s="21" t="str">
        <f>'Proposed Case Input'!D22</f>
        <v>MNA</v>
      </c>
      <c r="E20" s="21" t="str">
        <f>'Proposed Case Input'!E22</f>
        <v>MNA</v>
      </c>
      <c r="F20" s="20">
        <f>'Proposed Case Input'!F22</f>
        <v>0</v>
      </c>
      <c r="G20" s="20">
        <f>'Proposed Case Input'!G22</f>
        <v>0</v>
      </c>
      <c r="H20" s="20">
        <f>'Proposed Case Input'!H22</f>
        <v>0</v>
      </c>
      <c r="I20" s="20" t="str">
        <f>'Proposed Case Input'!I22</f>
        <v>MNA</v>
      </c>
      <c r="J20" s="21" t="str">
        <f>'Proposed Case Input'!J22</f>
        <v>MNA</v>
      </c>
      <c r="K20" s="21" t="str">
        <f>'Proposed Case Input'!K22</f>
        <v>MNA</v>
      </c>
      <c r="L20" s="21" t="str">
        <f>'Proposed Case Input'!L22</f>
        <v>MNA</v>
      </c>
      <c r="M20" s="21" t="str">
        <f>'Proposed Case Input'!M22</f>
        <v>MNA</v>
      </c>
      <c r="N20" s="21" t="str">
        <f>'Proposed Case Input'!N22</f>
        <v>MNA</v>
      </c>
      <c r="O20" s="21" t="str">
        <f>'Proposed Case Input'!O22</f>
        <v>MNA</v>
      </c>
      <c r="P20" s="21" t="str">
        <f>'Proposed Case Input'!P22</f>
        <v>MNA</v>
      </c>
      <c r="Q20" s="21" t="str">
        <f>'Proposed Case Input'!Q22</f>
        <v>MNA</v>
      </c>
      <c r="R20" s="21" t="str">
        <f>'Proposed Case Input'!R22</f>
        <v>MNA</v>
      </c>
      <c r="S20" s="20" t="str">
        <f>'Proposed Case Input'!S22</f>
        <v>MNA</v>
      </c>
      <c r="T20" s="21">
        <f>'Proposed Case Input'!T22</f>
        <v>0</v>
      </c>
    </row>
    <row r="21" spans="1:20" x14ac:dyDescent="0.2">
      <c r="A21" s="19" t="s">
        <v>19</v>
      </c>
      <c r="B21" s="20">
        <f>'Proposed Case Input'!B23</f>
        <v>0</v>
      </c>
      <c r="C21" s="20">
        <f>'Proposed Case Input'!C23</f>
        <v>0</v>
      </c>
      <c r="D21" s="21" t="str">
        <f>'Proposed Case Input'!D23</f>
        <v>MNA</v>
      </c>
      <c r="E21" s="21" t="str">
        <f>'Proposed Case Input'!E23</f>
        <v>MNA</v>
      </c>
      <c r="F21" s="20">
        <f>'Proposed Case Input'!F23</f>
        <v>0</v>
      </c>
      <c r="G21" s="20">
        <f>'Proposed Case Input'!G23</f>
        <v>0</v>
      </c>
      <c r="H21" s="20">
        <f>'Proposed Case Input'!H23</f>
        <v>0</v>
      </c>
      <c r="I21" s="20" t="str">
        <f>'Proposed Case Input'!I23</f>
        <v>MNA</v>
      </c>
      <c r="J21" s="21" t="str">
        <f>'Proposed Case Input'!J23</f>
        <v>MNA</v>
      </c>
      <c r="K21" s="21" t="str">
        <f>'Proposed Case Input'!K23</f>
        <v>MNA</v>
      </c>
      <c r="L21" s="21" t="str">
        <f>'Proposed Case Input'!L23</f>
        <v>MNA</v>
      </c>
      <c r="M21" s="21" t="str">
        <f>'Proposed Case Input'!M23</f>
        <v>MNA</v>
      </c>
      <c r="N21" s="21" t="str">
        <f>'Proposed Case Input'!N23</f>
        <v>MNA</v>
      </c>
      <c r="O21" s="21" t="str">
        <f>'Proposed Case Input'!O23</f>
        <v>MNA</v>
      </c>
      <c r="P21" s="21" t="str">
        <f>'Proposed Case Input'!P23</f>
        <v>MNA</v>
      </c>
      <c r="Q21" s="21" t="str">
        <f>'Proposed Case Input'!Q23</f>
        <v>MNA</v>
      </c>
      <c r="R21" s="21" t="str">
        <f>'Proposed Case Input'!R23</f>
        <v>MNA</v>
      </c>
      <c r="S21" s="20" t="str">
        <f>'Proposed Case Input'!S23</f>
        <v>MNA</v>
      </c>
      <c r="T21" s="21">
        <f>'Proposed Case Input'!T23</f>
        <v>0</v>
      </c>
    </row>
    <row r="22" spans="1:20" x14ac:dyDescent="0.2">
      <c r="A22" s="19" t="s">
        <v>20</v>
      </c>
      <c r="B22" s="20">
        <f>'Proposed Case Input'!B24</f>
        <v>0</v>
      </c>
      <c r="C22" s="20">
        <f>'Proposed Case Input'!C24</f>
        <v>0</v>
      </c>
      <c r="D22" s="21" t="str">
        <f>'Proposed Case Input'!D24</f>
        <v>MNA</v>
      </c>
      <c r="E22" s="21" t="str">
        <f>'Proposed Case Input'!E24</f>
        <v>MNA</v>
      </c>
      <c r="F22" s="20">
        <f>'Proposed Case Input'!F24</f>
        <v>0</v>
      </c>
      <c r="G22" s="20">
        <f>'Proposed Case Input'!G24</f>
        <v>0</v>
      </c>
      <c r="H22" s="20">
        <f>'Proposed Case Input'!H24</f>
        <v>0</v>
      </c>
      <c r="I22" s="20" t="str">
        <f>'Proposed Case Input'!I24</f>
        <v>MNA</v>
      </c>
      <c r="J22" s="21" t="str">
        <f>'Proposed Case Input'!J24</f>
        <v>MNA</v>
      </c>
      <c r="K22" s="21" t="str">
        <f>'Proposed Case Input'!K24</f>
        <v>MNA</v>
      </c>
      <c r="L22" s="21" t="str">
        <f>'Proposed Case Input'!L24</f>
        <v>MNA</v>
      </c>
      <c r="M22" s="21" t="str">
        <f>'Proposed Case Input'!M24</f>
        <v>MNA</v>
      </c>
      <c r="N22" s="21" t="str">
        <f>'Proposed Case Input'!N24</f>
        <v>MNA</v>
      </c>
      <c r="O22" s="21" t="str">
        <f>'Proposed Case Input'!O24</f>
        <v>MNA</v>
      </c>
      <c r="P22" s="21" t="str">
        <f>'Proposed Case Input'!P24</f>
        <v>MNA</v>
      </c>
      <c r="Q22" s="21" t="str">
        <f>'Proposed Case Input'!Q24</f>
        <v>MNA</v>
      </c>
      <c r="R22" s="21" t="str">
        <f>'Proposed Case Input'!R24</f>
        <v>MNA</v>
      </c>
      <c r="S22" s="20" t="str">
        <f>'Proposed Case Input'!S24</f>
        <v>MNA</v>
      </c>
      <c r="T22" s="21">
        <f>'Proposed Case Input'!T24</f>
        <v>0</v>
      </c>
    </row>
    <row r="23" spans="1:20" x14ac:dyDescent="0.2">
      <c r="A23" s="19" t="s">
        <v>21</v>
      </c>
      <c r="B23" s="20">
        <f>'Proposed Case Input'!B25</f>
        <v>0</v>
      </c>
      <c r="C23" s="20">
        <f>'Proposed Case Input'!C25</f>
        <v>0</v>
      </c>
      <c r="D23" s="21" t="str">
        <f>'Proposed Case Input'!D25</f>
        <v>MNA</v>
      </c>
      <c r="E23" s="21" t="str">
        <f>'Proposed Case Input'!E25</f>
        <v>MNA</v>
      </c>
      <c r="F23" s="20">
        <f>'Proposed Case Input'!F25</f>
        <v>0</v>
      </c>
      <c r="G23" s="20">
        <f>'Proposed Case Input'!G25</f>
        <v>0</v>
      </c>
      <c r="H23" s="20">
        <f>'Proposed Case Input'!H25</f>
        <v>0</v>
      </c>
      <c r="I23" s="20" t="str">
        <f>'Proposed Case Input'!I25</f>
        <v>MNA</v>
      </c>
      <c r="J23" s="21" t="str">
        <f>'Proposed Case Input'!J25</f>
        <v>MNA</v>
      </c>
      <c r="K23" s="21" t="str">
        <f>'Proposed Case Input'!K25</f>
        <v>MNA</v>
      </c>
      <c r="L23" s="21" t="str">
        <f>'Proposed Case Input'!L25</f>
        <v>MNA</v>
      </c>
      <c r="M23" s="21" t="str">
        <f>'Proposed Case Input'!M25</f>
        <v>MNA</v>
      </c>
      <c r="N23" s="21" t="str">
        <f>'Proposed Case Input'!N25</f>
        <v>MNA</v>
      </c>
      <c r="O23" s="21" t="str">
        <f>'Proposed Case Input'!O25</f>
        <v>MNA</v>
      </c>
      <c r="P23" s="21" t="str">
        <f>'Proposed Case Input'!P25</f>
        <v>MNA</v>
      </c>
      <c r="Q23" s="21" t="str">
        <f>'Proposed Case Input'!Q25</f>
        <v>MNA</v>
      </c>
      <c r="R23" s="21" t="str">
        <f>'Proposed Case Input'!R25</f>
        <v>MNA</v>
      </c>
      <c r="S23" s="20" t="str">
        <f>'Proposed Case Input'!S25</f>
        <v>MNA</v>
      </c>
      <c r="T23" s="21">
        <f>'Proposed Case Input'!T25</f>
        <v>0</v>
      </c>
    </row>
    <row r="24" spans="1:20" x14ac:dyDescent="0.2">
      <c r="A24" s="19" t="s">
        <v>22</v>
      </c>
      <c r="B24" s="20">
        <f>'Proposed Case Input'!B26</f>
        <v>0</v>
      </c>
      <c r="C24" s="20">
        <f>'Proposed Case Input'!C26</f>
        <v>0</v>
      </c>
      <c r="D24" s="21" t="str">
        <f>'Proposed Case Input'!D26</f>
        <v>MNA</v>
      </c>
      <c r="E24" s="21" t="str">
        <f>'Proposed Case Input'!E26</f>
        <v>MNA</v>
      </c>
      <c r="F24" s="20">
        <f>'Proposed Case Input'!F26</f>
        <v>0</v>
      </c>
      <c r="G24" s="20">
        <f>'Proposed Case Input'!G26</f>
        <v>0</v>
      </c>
      <c r="H24" s="20">
        <f>'Proposed Case Input'!H26</f>
        <v>0</v>
      </c>
      <c r="I24" s="20" t="str">
        <f>'Proposed Case Input'!I26</f>
        <v>MNA</v>
      </c>
      <c r="J24" s="21" t="str">
        <f>'Proposed Case Input'!J26</f>
        <v>MNA</v>
      </c>
      <c r="K24" s="21" t="str">
        <f>'Proposed Case Input'!K26</f>
        <v>MNA</v>
      </c>
      <c r="L24" s="21" t="str">
        <f>'Proposed Case Input'!L26</f>
        <v>MNA</v>
      </c>
      <c r="M24" s="21" t="str">
        <f>'Proposed Case Input'!M26</f>
        <v>MNA</v>
      </c>
      <c r="N24" s="21" t="str">
        <f>'Proposed Case Input'!N26</f>
        <v>MNA</v>
      </c>
      <c r="O24" s="21" t="str">
        <f>'Proposed Case Input'!O26</f>
        <v>MNA</v>
      </c>
      <c r="P24" s="21" t="str">
        <f>'Proposed Case Input'!P26</f>
        <v>MNA</v>
      </c>
      <c r="Q24" s="21" t="str">
        <f>'Proposed Case Input'!Q26</f>
        <v>MNA</v>
      </c>
      <c r="R24" s="21" t="str">
        <f>'Proposed Case Input'!R26</f>
        <v>MNA</v>
      </c>
      <c r="S24" s="20" t="str">
        <f>'Proposed Case Input'!S26</f>
        <v>MNA</v>
      </c>
      <c r="T24" s="21">
        <f>'Proposed Case Input'!T26</f>
        <v>0</v>
      </c>
    </row>
    <row r="25" spans="1:20" x14ac:dyDescent="0.2">
      <c r="A25" s="19" t="s">
        <v>23</v>
      </c>
      <c r="B25" s="20">
        <f>'Proposed Case Input'!B27</f>
        <v>0</v>
      </c>
      <c r="C25" s="20">
        <f>'Proposed Case Input'!C27</f>
        <v>0</v>
      </c>
      <c r="D25" s="21" t="str">
        <f>'Proposed Case Input'!D27</f>
        <v>MNA</v>
      </c>
      <c r="E25" s="21" t="str">
        <f>'Proposed Case Input'!E27</f>
        <v>MNA</v>
      </c>
      <c r="F25" s="20">
        <f>'Proposed Case Input'!F27</f>
        <v>0</v>
      </c>
      <c r="G25" s="20">
        <f>'Proposed Case Input'!G27</f>
        <v>0</v>
      </c>
      <c r="H25" s="20">
        <f>'Proposed Case Input'!H27</f>
        <v>0</v>
      </c>
      <c r="I25" s="20" t="str">
        <f>'Proposed Case Input'!I27</f>
        <v>MNA</v>
      </c>
      <c r="J25" s="21" t="str">
        <f>'Proposed Case Input'!J27</f>
        <v>MNA</v>
      </c>
      <c r="K25" s="21" t="str">
        <f>'Proposed Case Input'!K27</f>
        <v>MNA</v>
      </c>
      <c r="L25" s="21" t="str">
        <f>'Proposed Case Input'!L27</f>
        <v>MNA</v>
      </c>
      <c r="M25" s="21" t="str">
        <f>'Proposed Case Input'!M27</f>
        <v>MNA</v>
      </c>
      <c r="N25" s="21" t="str">
        <f>'Proposed Case Input'!N27</f>
        <v>MNA</v>
      </c>
      <c r="O25" s="21" t="str">
        <f>'Proposed Case Input'!O27</f>
        <v>MNA</v>
      </c>
      <c r="P25" s="21" t="str">
        <f>'Proposed Case Input'!P27</f>
        <v>MNA</v>
      </c>
      <c r="Q25" s="21" t="str">
        <f>'Proposed Case Input'!Q27</f>
        <v>MNA</v>
      </c>
      <c r="R25" s="21" t="str">
        <f>'Proposed Case Input'!R27</f>
        <v>MNA</v>
      </c>
      <c r="S25" s="20" t="str">
        <f>'Proposed Case Input'!S27</f>
        <v>MNA</v>
      </c>
      <c r="T25" s="21">
        <f>'Proposed Case Input'!T27</f>
        <v>0</v>
      </c>
    </row>
    <row r="26" spans="1:20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0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0" ht="24" x14ac:dyDescent="0.2">
      <c r="A29" s="26" t="s">
        <v>59</v>
      </c>
    </row>
    <row r="30" spans="1:20" ht="36" customHeight="1" x14ac:dyDescent="0.2">
      <c r="B30" s="31" t="s">
        <v>37</v>
      </c>
      <c r="C30" s="31"/>
      <c r="D30" s="31"/>
    </row>
    <row r="31" spans="1:20" ht="32" x14ac:dyDescent="0.2">
      <c r="A31" s="18" t="s">
        <v>24</v>
      </c>
      <c r="B31" s="24" t="s">
        <v>38</v>
      </c>
      <c r="C31" s="24" t="s">
        <v>58</v>
      </c>
      <c r="D31" s="24" t="s">
        <v>39</v>
      </c>
    </row>
    <row r="32" spans="1:20" ht="15" customHeight="1" x14ac:dyDescent="0.2">
      <c r="A32" s="19" t="s">
        <v>16</v>
      </c>
      <c r="B32" s="21">
        <f t="shared" ref="B32:B38" si="0">T4</f>
        <v>0</v>
      </c>
      <c r="C32" s="21">
        <f t="shared" ref="C32:C38" si="1">T18</f>
        <v>0</v>
      </c>
      <c r="D32" s="27" t="e">
        <f>(B32-C32)/B32</f>
        <v>#DIV/0!</v>
      </c>
      <c r="F32" s="27"/>
    </row>
    <row r="33" spans="1:4" ht="16" customHeight="1" x14ac:dyDescent="0.2">
      <c r="A33" s="19" t="s">
        <v>17</v>
      </c>
      <c r="B33" s="21">
        <f t="shared" ref="B33:B39" si="2">T5</f>
        <v>0</v>
      </c>
      <c r="C33" s="21">
        <f t="shared" ref="C33:C39" si="3">T19</f>
        <v>0</v>
      </c>
      <c r="D33" s="16" t="e">
        <f t="shared" ref="D33:D38" si="4">(B33-C33)/B33</f>
        <v>#DIV/0!</v>
      </c>
    </row>
    <row r="34" spans="1:4" ht="15" customHeight="1" x14ac:dyDescent="0.2">
      <c r="A34" s="19" t="s">
        <v>18</v>
      </c>
      <c r="B34" s="21">
        <f t="shared" si="2"/>
        <v>0</v>
      </c>
      <c r="C34" s="21">
        <f t="shared" si="3"/>
        <v>0</v>
      </c>
      <c r="D34" s="16" t="e">
        <f t="shared" si="4"/>
        <v>#DIV/0!</v>
      </c>
    </row>
    <row r="35" spans="1:4" ht="16" customHeight="1" x14ac:dyDescent="0.2">
      <c r="A35" s="19" t="s">
        <v>19</v>
      </c>
      <c r="B35" s="21">
        <f t="shared" si="2"/>
        <v>0</v>
      </c>
      <c r="C35" s="21">
        <f t="shared" si="3"/>
        <v>0</v>
      </c>
      <c r="D35" s="16" t="e">
        <f t="shared" si="4"/>
        <v>#DIV/0!</v>
      </c>
    </row>
    <row r="36" spans="1:4" ht="15" customHeight="1" x14ac:dyDescent="0.2">
      <c r="A36" s="19" t="s">
        <v>20</v>
      </c>
      <c r="B36" s="21">
        <f t="shared" si="2"/>
        <v>0</v>
      </c>
      <c r="C36" s="21">
        <f t="shared" si="3"/>
        <v>0</v>
      </c>
      <c r="D36" s="16" t="e">
        <f t="shared" si="4"/>
        <v>#DIV/0!</v>
      </c>
    </row>
    <row r="37" spans="1:4" ht="16" customHeight="1" x14ac:dyDescent="0.2">
      <c r="A37" s="19" t="s">
        <v>21</v>
      </c>
      <c r="B37" s="21">
        <f t="shared" si="2"/>
        <v>0</v>
      </c>
      <c r="C37" s="21">
        <f t="shared" si="3"/>
        <v>0</v>
      </c>
      <c r="D37" s="16" t="e">
        <f t="shared" si="4"/>
        <v>#DIV/0!</v>
      </c>
    </row>
    <row r="38" spans="1:4" ht="15" customHeight="1" x14ac:dyDescent="0.2">
      <c r="A38" s="19" t="s">
        <v>22</v>
      </c>
      <c r="B38" s="21">
        <f t="shared" si="2"/>
        <v>0</v>
      </c>
      <c r="C38" s="21">
        <f t="shared" si="3"/>
        <v>0</v>
      </c>
      <c r="D38" s="16" t="e">
        <f t="shared" si="4"/>
        <v>#DIV/0!</v>
      </c>
    </row>
    <row r="39" spans="1:4" ht="16" customHeight="1" x14ac:dyDescent="0.2">
      <c r="A39" s="22" t="s">
        <v>36</v>
      </c>
      <c r="B39" s="23">
        <f t="shared" si="2"/>
        <v>0</v>
      </c>
      <c r="C39" s="23">
        <f t="shared" si="3"/>
        <v>0</v>
      </c>
      <c r="D39" s="28" t="e">
        <f>(B39-C39)/B39</f>
        <v>#DIV/0!</v>
      </c>
    </row>
    <row r="41" spans="1:4" ht="24" x14ac:dyDescent="0.2">
      <c r="A41" s="25" t="s">
        <v>42</v>
      </c>
      <c r="B41" s="26"/>
      <c r="C41" s="26"/>
      <c r="D41" s="26" t="e">
        <f>ROUND(IF(D39&gt;0.3,2,IF(D39&lt;0,0,D39/0.15)),1)</f>
        <v>#DIV/0!</v>
      </c>
    </row>
  </sheetData>
  <mergeCells count="9">
    <mergeCell ref="B2:D2"/>
    <mergeCell ref="E2:K2"/>
    <mergeCell ref="L2:O2"/>
    <mergeCell ref="P2:S2"/>
    <mergeCell ref="B30:D30"/>
    <mergeCell ref="B16:D16"/>
    <mergeCell ref="E16:K16"/>
    <mergeCell ref="L16:O16"/>
    <mergeCell ref="P16:S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1858C-E61F-4B76-BAF8-038BCC787101}">
  <dimension ref="A1:S9"/>
  <sheetViews>
    <sheetView zoomScale="110" zoomScaleNormal="110" workbookViewId="0">
      <selection sqref="A1:S9"/>
    </sheetView>
  </sheetViews>
  <sheetFormatPr baseColWidth="10" defaultColWidth="8.83203125" defaultRowHeight="15" x14ac:dyDescent="0.2"/>
  <sheetData>
    <row r="1" spans="1:19" ht="28" x14ac:dyDescent="0.2">
      <c r="A1" s="6" t="s">
        <v>24</v>
      </c>
      <c r="B1" s="6" t="s">
        <v>25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10</v>
      </c>
      <c r="L1" s="6" t="s">
        <v>26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27</v>
      </c>
      <c r="S1" s="6" t="s">
        <v>28</v>
      </c>
    </row>
    <row r="2" spans="1:19" ht="28" x14ac:dyDescent="0.2">
      <c r="A2" s="1" t="s">
        <v>29</v>
      </c>
      <c r="B2" s="3" t="e">
        <f>#REF!</f>
        <v>#REF!</v>
      </c>
      <c r="C2" s="4" t="e">
        <f>#REF!</f>
        <v>#REF!</v>
      </c>
      <c r="D2" s="2" t="e">
        <f>#REF!</f>
        <v>#REF!</v>
      </c>
      <c r="E2" s="2" t="e">
        <f>#REF!</f>
        <v>#REF!</v>
      </c>
      <c r="F2" s="4" t="e">
        <f>#REF!</f>
        <v>#REF!</v>
      </c>
      <c r="G2" s="4" t="e">
        <f>#REF!</f>
        <v>#REF!</v>
      </c>
      <c r="H2" s="4" t="e">
        <f>#REF!</f>
        <v>#REF!</v>
      </c>
      <c r="I2" s="4" t="e">
        <f>#REF!</f>
        <v>#REF!</v>
      </c>
      <c r="J2" s="2" t="e">
        <f>#REF!</f>
        <v>#REF!</v>
      </c>
      <c r="K2" s="2" t="e">
        <f>#REF!</f>
        <v>#REF!</v>
      </c>
      <c r="L2" s="2" t="e">
        <f>#REF!</f>
        <v>#REF!</v>
      </c>
      <c r="M2" s="2" t="e">
        <f>#REF!</f>
        <v>#REF!</v>
      </c>
      <c r="N2" s="2" t="e">
        <f>#REF!</f>
        <v>#REF!</v>
      </c>
      <c r="O2" s="2" t="e">
        <f>#REF!</f>
        <v>#REF!</v>
      </c>
      <c r="P2" s="2" t="e">
        <f>#REF!</f>
        <v>#REF!</v>
      </c>
      <c r="Q2" s="2" t="e">
        <f>#REF!</f>
        <v>#REF!</v>
      </c>
      <c r="R2" s="5" t="e">
        <f>SUM(B2:Q2)</f>
        <v>#REF!</v>
      </c>
      <c r="S2" s="3" t="e">
        <f>SUM(B2:C2,F2:I2)</f>
        <v>#REF!</v>
      </c>
    </row>
    <row r="3" spans="1:19" ht="42" x14ac:dyDescent="0.2">
      <c r="A3" s="1" t="s">
        <v>30</v>
      </c>
      <c r="B3" s="3" t="e">
        <f>#REF!</f>
        <v>#REF!</v>
      </c>
      <c r="C3" s="4" t="e">
        <f>#REF!</f>
        <v>#REF!</v>
      </c>
      <c r="D3" s="2" t="e">
        <f>#REF!</f>
        <v>#REF!</v>
      </c>
      <c r="E3" s="2" t="e">
        <f>#REF!</f>
        <v>#REF!</v>
      </c>
      <c r="F3" s="4" t="e">
        <f>#REF!</f>
        <v>#REF!</v>
      </c>
      <c r="G3" s="4" t="e">
        <f>#REF!</f>
        <v>#REF!</v>
      </c>
      <c r="H3" s="4" t="e">
        <f>#REF!</f>
        <v>#REF!</v>
      </c>
      <c r="I3" s="4" t="e">
        <f>#REF!</f>
        <v>#REF!</v>
      </c>
      <c r="J3" s="2" t="e">
        <f>#REF!</f>
        <v>#REF!</v>
      </c>
      <c r="K3" s="2" t="e">
        <f>#REF!</f>
        <v>#REF!</v>
      </c>
      <c r="L3" s="2" t="e">
        <f>#REF!</f>
        <v>#REF!</v>
      </c>
      <c r="M3" s="2" t="e">
        <f>#REF!</f>
        <v>#REF!</v>
      </c>
      <c r="N3" s="2" t="e">
        <f>#REF!</f>
        <v>#REF!</v>
      </c>
      <c r="O3" s="2" t="e">
        <f>#REF!</f>
        <v>#REF!</v>
      </c>
      <c r="P3" s="2" t="e">
        <f>#REF!</f>
        <v>#REF!</v>
      </c>
      <c r="Q3" s="2" t="e">
        <f>#REF!</f>
        <v>#REF!</v>
      </c>
      <c r="R3" s="5" t="e">
        <f t="shared" ref="R3:R9" si="0">SUM(B3:Q3)</f>
        <v>#REF!</v>
      </c>
      <c r="S3" s="3" t="e">
        <f t="shared" ref="S3:S9" si="1">SUM(B3:C3,F3:I3)</f>
        <v>#REF!</v>
      </c>
    </row>
    <row r="4" spans="1:19" ht="28" x14ac:dyDescent="0.2">
      <c r="A4" s="1" t="s">
        <v>31</v>
      </c>
      <c r="B4" s="3" t="e">
        <f>#REF!</f>
        <v>#REF!</v>
      </c>
      <c r="C4" s="4" t="e">
        <f>#REF!</f>
        <v>#REF!</v>
      </c>
      <c r="D4" s="2" t="e">
        <f>#REF!</f>
        <v>#REF!</v>
      </c>
      <c r="E4" s="2" t="e">
        <f>#REF!</f>
        <v>#REF!</v>
      </c>
      <c r="F4" s="4" t="e">
        <f>#REF!</f>
        <v>#REF!</v>
      </c>
      <c r="G4" s="4" t="e">
        <f>#REF!</f>
        <v>#REF!</v>
      </c>
      <c r="H4" s="4" t="e">
        <f>#REF!</f>
        <v>#REF!</v>
      </c>
      <c r="I4" s="4" t="e">
        <f>#REF!</f>
        <v>#REF!</v>
      </c>
      <c r="J4" s="2" t="e">
        <f>#REF!</f>
        <v>#REF!</v>
      </c>
      <c r="K4" s="2" t="e">
        <f>#REF!</f>
        <v>#REF!</v>
      </c>
      <c r="L4" s="2" t="e">
        <f>#REF!</f>
        <v>#REF!</v>
      </c>
      <c r="M4" s="2" t="e">
        <f>#REF!</f>
        <v>#REF!</v>
      </c>
      <c r="N4" s="2" t="e">
        <f>#REF!</f>
        <v>#REF!</v>
      </c>
      <c r="O4" s="2" t="e">
        <f>#REF!</f>
        <v>#REF!</v>
      </c>
      <c r="P4" s="2" t="e">
        <f>#REF!</f>
        <v>#REF!</v>
      </c>
      <c r="Q4" s="2" t="e">
        <f>#REF!</f>
        <v>#REF!</v>
      </c>
      <c r="R4" s="5" t="e">
        <f t="shared" si="0"/>
        <v>#REF!</v>
      </c>
      <c r="S4" s="3" t="e">
        <f t="shared" si="1"/>
        <v>#REF!</v>
      </c>
    </row>
    <row r="5" spans="1:19" ht="28" x14ac:dyDescent="0.2">
      <c r="A5" s="1" t="s">
        <v>32</v>
      </c>
      <c r="B5" s="3" t="e">
        <f>#REF!</f>
        <v>#REF!</v>
      </c>
      <c r="C5" s="4" t="e">
        <f>#REF!</f>
        <v>#REF!</v>
      </c>
      <c r="D5" s="2" t="e">
        <f>#REF!</f>
        <v>#REF!</v>
      </c>
      <c r="E5" s="2" t="e">
        <f>#REF!</f>
        <v>#REF!</v>
      </c>
      <c r="F5" s="4" t="e">
        <f>#REF!</f>
        <v>#REF!</v>
      </c>
      <c r="G5" s="4" t="e">
        <f>#REF!</f>
        <v>#REF!</v>
      </c>
      <c r="H5" s="4" t="e">
        <f>#REF!</f>
        <v>#REF!</v>
      </c>
      <c r="I5" s="4" t="e">
        <f>#REF!</f>
        <v>#REF!</v>
      </c>
      <c r="J5" s="2" t="e">
        <f>#REF!</f>
        <v>#REF!</v>
      </c>
      <c r="K5" s="2" t="e">
        <f>#REF!</f>
        <v>#REF!</v>
      </c>
      <c r="L5" s="2" t="e">
        <f>#REF!</f>
        <v>#REF!</v>
      </c>
      <c r="M5" s="2" t="e">
        <f>#REF!</f>
        <v>#REF!</v>
      </c>
      <c r="N5" s="2" t="e">
        <f>#REF!</f>
        <v>#REF!</v>
      </c>
      <c r="O5" s="2" t="e">
        <f>#REF!</f>
        <v>#REF!</v>
      </c>
      <c r="P5" s="2" t="e">
        <f>#REF!</f>
        <v>#REF!</v>
      </c>
      <c r="Q5" s="2" t="e">
        <f>#REF!</f>
        <v>#REF!</v>
      </c>
      <c r="R5" s="5" t="e">
        <f t="shared" si="0"/>
        <v>#REF!</v>
      </c>
      <c r="S5" s="3" t="e">
        <f t="shared" si="1"/>
        <v>#REF!</v>
      </c>
    </row>
    <row r="6" spans="1:19" ht="28" x14ac:dyDescent="0.2">
      <c r="A6" s="1" t="s">
        <v>33</v>
      </c>
      <c r="B6" s="3" t="e">
        <f>#REF!</f>
        <v>#REF!</v>
      </c>
      <c r="C6" s="4" t="e">
        <f>#REF!</f>
        <v>#REF!</v>
      </c>
      <c r="D6" s="2" t="e">
        <f>#REF!</f>
        <v>#REF!</v>
      </c>
      <c r="E6" s="2" t="e">
        <f>#REF!</f>
        <v>#REF!</v>
      </c>
      <c r="F6" s="4" t="e">
        <f>#REF!</f>
        <v>#REF!</v>
      </c>
      <c r="G6" s="4" t="e">
        <f>#REF!</f>
        <v>#REF!</v>
      </c>
      <c r="H6" s="4" t="e">
        <f>#REF!</f>
        <v>#REF!</v>
      </c>
      <c r="I6" s="4" t="e">
        <f>#REF!</f>
        <v>#REF!</v>
      </c>
      <c r="J6" s="2" t="e">
        <f>#REF!</f>
        <v>#REF!</v>
      </c>
      <c r="K6" s="2" t="e">
        <f>#REF!</f>
        <v>#REF!</v>
      </c>
      <c r="L6" s="2" t="e">
        <f>#REF!</f>
        <v>#REF!</v>
      </c>
      <c r="M6" s="2" t="e">
        <f>#REF!</f>
        <v>#REF!</v>
      </c>
      <c r="N6" s="2" t="e">
        <f>#REF!</f>
        <v>#REF!</v>
      </c>
      <c r="O6" s="2" t="e">
        <f>#REF!</f>
        <v>#REF!</v>
      </c>
      <c r="P6" s="2" t="e">
        <f>#REF!</f>
        <v>#REF!</v>
      </c>
      <c r="Q6" s="2" t="e">
        <f>#REF!</f>
        <v>#REF!</v>
      </c>
      <c r="R6" s="5" t="e">
        <f t="shared" si="0"/>
        <v>#REF!</v>
      </c>
      <c r="S6" s="3" t="e">
        <f t="shared" si="1"/>
        <v>#REF!</v>
      </c>
    </row>
    <row r="7" spans="1:19" ht="28" x14ac:dyDescent="0.2">
      <c r="A7" s="1" t="s">
        <v>34</v>
      </c>
      <c r="B7" s="3" t="e">
        <f>#REF!</f>
        <v>#REF!</v>
      </c>
      <c r="C7" s="4" t="e">
        <f>#REF!</f>
        <v>#REF!</v>
      </c>
      <c r="D7" s="2" t="e">
        <f>#REF!</f>
        <v>#REF!</v>
      </c>
      <c r="E7" s="2" t="e">
        <f>#REF!</f>
        <v>#REF!</v>
      </c>
      <c r="F7" s="4" t="e">
        <f>#REF!</f>
        <v>#REF!</v>
      </c>
      <c r="G7" s="4" t="e">
        <f>#REF!</f>
        <v>#REF!</v>
      </c>
      <c r="H7" s="4" t="e">
        <f>#REF!</f>
        <v>#REF!</v>
      </c>
      <c r="I7" s="4" t="e">
        <f>#REF!</f>
        <v>#REF!</v>
      </c>
      <c r="J7" s="2" t="e">
        <f>#REF!</f>
        <v>#REF!</v>
      </c>
      <c r="K7" s="2" t="e">
        <f>#REF!</f>
        <v>#REF!</v>
      </c>
      <c r="L7" s="2" t="e">
        <f>#REF!</f>
        <v>#REF!</v>
      </c>
      <c r="M7" s="2" t="e">
        <f>#REF!</f>
        <v>#REF!</v>
      </c>
      <c r="N7" s="2" t="e">
        <f>#REF!</f>
        <v>#REF!</v>
      </c>
      <c r="O7" s="2" t="e">
        <f>#REF!</f>
        <v>#REF!</v>
      </c>
      <c r="P7" s="2" t="e">
        <f>#REF!</f>
        <v>#REF!</v>
      </c>
      <c r="Q7" s="2" t="e">
        <f>#REF!</f>
        <v>#REF!</v>
      </c>
      <c r="R7" s="5" t="e">
        <f t="shared" si="0"/>
        <v>#REF!</v>
      </c>
      <c r="S7" s="3" t="e">
        <f t="shared" si="1"/>
        <v>#REF!</v>
      </c>
    </row>
    <row r="8" spans="1:19" ht="28" x14ac:dyDescent="0.2">
      <c r="A8" s="1" t="s">
        <v>35</v>
      </c>
      <c r="B8" s="3" t="e">
        <f>#REF!</f>
        <v>#REF!</v>
      </c>
      <c r="C8" s="4" t="e">
        <f>#REF!</f>
        <v>#REF!</v>
      </c>
      <c r="D8" s="2" t="e">
        <f>#REF!</f>
        <v>#REF!</v>
      </c>
      <c r="E8" s="2" t="e">
        <f>#REF!</f>
        <v>#REF!</v>
      </c>
      <c r="F8" s="4" t="e">
        <f>#REF!</f>
        <v>#REF!</v>
      </c>
      <c r="G8" s="4" t="e">
        <f>#REF!</f>
        <v>#REF!</v>
      </c>
      <c r="H8" s="4" t="e">
        <f>#REF!</f>
        <v>#REF!</v>
      </c>
      <c r="I8" s="4" t="e">
        <f>#REF!</f>
        <v>#REF!</v>
      </c>
      <c r="J8" s="2" t="e">
        <f>#REF!</f>
        <v>#REF!</v>
      </c>
      <c r="K8" s="2" t="e">
        <f>#REF!</f>
        <v>#REF!</v>
      </c>
      <c r="L8" s="2" t="e">
        <f>#REF!</f>
        <v>#REF!</v>
      </c>
      <c r="M8" s="2" t="e">
        <f>#REF!</f>
        <v>#REF!</v>
      </c>
      <c r="N8" s="2" t="e">
        <f>#REF!</f>
        <v>#REF!</v>
      </c>
      <c r="O8" s="2" t="e">
        <f>#REF!</f>
        <v>#REF!</v>
      </c>
      <c r="P8" s="2" t="e">
        <f>#REF!</f>
        <v>#REF!</v>
      </c>
      <c r="Q8" s="2" t="e">
        <f>#REF!</f>
        <v>#REF!</v>
      </c>
      <c r="R8" s="5" t="e">
        <f t="shared" si="0"/>
        <v>#REF!</v>
      </c>
      <c r="S8" s="3" t="e">
        <f t="shared" si="1"/>
        <v>#REF!</v>
      </c>
    </row>
    <row r="9" spans="1:19" ht="42" x14ac:dyDescent="0.2">
      <c r="A9" s="1" t="s">
        <v>36</v>
      </c>
      <c r="B9" s="3" t="e">
        <f>#REF!</f>
        <v>#REF!</v>
      </c>
      <c r="C9" s="4" t="e">
        <f>#REF!</f>
        <v>#REF!</v>
      </c>
      <c r="D9" s="2" t="e">
        <f>#REF!</f>
        <v>#REF!</v>
      </c>
      <c r="E9" s="2" t="e">
        <f>#REF!</f>
        <v>#REF!</v>
      </c>
      <c r="F9" s="4" t="e">
        <f>#REF!</f>
        <v>#REF!</v>
      </c>
      <c r="G9" s="4" t="e">
        <f>#REF!</f>
        <v>#REF!</v>
      </c>
      <c r="H9" s="4" t="e">
        <f>#REF!</f>
        <v>#REF!</v>
      </c>
      <c r="I9" s="4" t="e">
        <f>#REF!</f>
        <v>#REF!</v>
      </c>
      <c r="J9" s="2" t="e">
        <f>#REF!</f>
        <v>#REF!</v>
      </c>
      <c r="K9" s="2" t="e">
        <f>#REF!</f>
        <v>#REF!</v>
      </c>
      <c r="L9" s="2" t="e">
        <f>#REF!</f>
        <v>#REF!</v>
      </c>
      <c r="M9" s="2" t="e">
        <f>#REF!</f>
        <v>#REF!</v>
      </c>
      <c r="N9" s="2" t="e">
        <f>#REF!</f>
        <v>#REF!</v>
      </c>
      <c r="O9" s="2" t="e">
        <f>#REF!</f>
        <v>#REF!</v>
      </c>
      <c r="P9" s="2" t="e">
        <f>#REF!</f>
        <v>#REF!</v>
      </c>
      <c r="Q9" s="2" t="e">
        <f>#REF!</f>
        <v>#REF!</v>
      </c>
      <c r="R9" s="5" t="e">
        <f t="shared" si="0"/>
        <v>#REF!</v>
      </c>
      <c r="S9" s="3" t="e">
        <f t="shared" si="1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 Case Input</vt:lpstr>
      <vt:lpstr>Proposed Case Input</vt:lpstr>
      <vt:lpstr>ISC Results Tables</vt:lpstr>
      <vt:lpstr>Proposed Case Detailed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robca</dc:creator>
  <cp:lastModifiedBy>Richard Haynes</cp:lastModifiedBy>
  <dcterms:created xsi:type="dcterms:W3CDTF">2021-01-14T05:13:00Z</dcterms:created>
  <dcterms:modified xsi:type="dcterms:W3CDTF">2022-02-20T22:30:38Z</dcterms:modified>
</cp:coreProperties>
</file>